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1130" windowHeight="6000" activeTab="1"/>
  </bookViews>
  <sheets>
    <sheet name="1_Atšifrējums" sheetId="1" r:id="rId1"/>
    <sheet name="2_studiju" sheetId="2" r:id="rId2"/>
  </sheets>
  <externalReferences>
    <externalReference r:id="rId5"/>
  </externalReferences>
  <definedNames>
    <definedName name="aukods">'1_Atšifrējums'!$A$40:$A$97</definedName>
    <definedName name="aunosauk">'1_Atšifrējums'!$B$40:$B$97</definedName>
    <definedName name="bankas">'1_Atšifrējums'!$A$102:$A$106</definedName>
    <definedName name="bnosauk">'1_Atšifrējums'!$B$102:$B$106</definedName>
    <definedName name="jkods">'1_Atšifrējums'!$A$3:$A$32</definedName>
    <definedName name="Jkods_n">'1_Atšifrējums'!$G$3:$G$32</definedName>
    <definedName name="Jkods_nos">'1_Atšifrējums'!$G$7:$G$32</definedName>
    <definedName name="Jnosauk">'1_Atšifrējums'!$B$3:$B$32</definedName>
    <definedName name="JomasKods">'1_Atšifrējums'!$A$2:$A$32</definedName>
    <definedName name="Kredītiestādes_kods">'2_studiju'!$E$12</definedName>
    <definedName name="semestris">'[1]1_Jomas'!$A$35:$A$61</definedName>
    <definedName name="valuta">'1_Atšifrējums'!#REF!</definedName>
  </definedNames>
  <calcPr fullCalcOnLoad="1"/>
</workbook>
</file>

<file path=xl/sharedStrings.xml><?xml version="1.0" encoding="utf-8"?>
<sst xmlns="http://schemas.openxmlformats.org/spreadsheetml/2006/main" count="217" uniqueCount="213">
  <si>
    <t>/ augstskolas nosaukums /</t>
  </si>
  <si>
    <t>Augstskolas kods:</t>
  </si>
  <si>
    <t>Akadēmiskais gads:</t>
  </si>
  <si>
    <t>Akadēmiskais semestris:</t>
  </si>
  <si>
    <t>Apstiprinājuma Nr.:</t>
  </si>
  <si>
    <t>Apstiprinājuma datums:</t>
  </si>
  <si>
    <t>Nr.p.k.</t>
  </si>
  <si>
    <t>Vārds</t>
  </si>
  <si>
    <t>Uzvārds</t>
  </si>
  <si>
    <t>Personas kods</t>
  </si>
  <si>
    <t>Programmas kods</t>
  </si>
  <si>
    <t>Programmas nosaukums</t>
  </si>
  <si>
    <t>Kopsumma</t>
  </si>
  <si>
    <t>Komisijas priekšsēdētājs:</t>
  </si>
  <si>
    <t>_________________________/ ____________________</t>
  </si>
  <si>
    <t xml:space="preserve">  / paraksts /</t>
  </si>
  <si>
    <t>Augstskolas rektors:</t>
  </si>
  <si>
    <t>__________________________/ ___________________</t>
  </si>
  <si>
    <t>(vai cita rektora</t>
  </si>
  <si>
    <t>pilnvarota persona)</t>
  </si>
  <si>
    <t>Datums</t>
  </si>
  <si>
    <r>
      <t xml:space="preserve">Izglītības tematiskās jomas kods </t>
    </r>
    <r>
      <rPr>
        <b/>
        <sz val="9"/>
        <color indexed="63"/>
        <rFont val="Arial"/>
        <family val="2"/>
      </rPr>
      <t>(1)</t>
    </r>
    <r>
      <rPr>
        <b/>
        <sz val="10"/>
        <color indexed="63"/>
        <rFont val="Arial"/>
        <family val="2"/>
      </rPr>
      <t>:</t>
    </r>
  </si>
  <si>
    <t>023</t>
  </si>
  <si>
    <t>Informācijas un saskarsmes zinātnes</t>
  </si>
  <si>
    <t>024</t>
  </si>
  <si>
    <t>Uzņēmējdarbība un administrēšana</t>
  </si>
  <si>
    <t>031</t>
  </si>
  <si>
    <t>Skolotāju izglītība un izglītības zinātnes</t>
  </si>
  <si>
    <t>041</t>
  </si>
  <si>
    <t>Personīgie pakalpojumi</t>
  </si>
  <si>
    <t>042</t>
  </si>
  <si>
    <t>Transporta pakalpojumi</t>
  </si>
  <si>
    <t>051</t>
  </si>
  <si>
    <t>061</t>
  </si>
  <si>
    <t>Datorzinātnes</t>
  </si>
  <si>
    <t>062</t>
  </si>
  <si>
    <t>Matemātika un statistika</t>
  </si>
  <si>
    <t>071</t>
  </si>
  <si>
    <t>Inženierzinātnes</t>
  </si>
  <si>
    <t>081</t>
  </si>
  <si>
    <t>Lauksaimniecība, mežsaimniecība un zvejniecība</t>
  </si>
  <si>
    <t>082</t>
  </si>
  <si>
    <t>Izgatavošana un pārstrade</t>
  </si>
  <si>
    <t>083</t>
  </si>
  <si>
    <t>Sporta darba organizācija un vadība</t>
  </si>
  <si>
    <t>091</t>
  </si>
  <si>
    <t>Dzīvās dabas zinātnes</t>
  </si>
  <si>
    <t>101</t>
  </si>
  <si>
    <t>111</t>
  </si>
  <si>
    <t>Farmācija</t>
  </si>
  <si>
    <t>112</t>
  </si>
  <si>
    <t>Veselības un sociālā aprūpe</t>
  </si>
  <si>
    <t>121</t>
  </si>
  <si>
    <t>Veterinārija</t>
  </si>
  <si>
    <t>131</t>
  </si>
  <si>
    <t>Ārstniecība</t>
  </si>
  <si>
    <t>141</t>
  </si>
  <si>
    <t>Civilā drošība</t>
  </si>
  <si>
    <t>151</t>
  </si>
  <si>
    <t>Zobārstniecība</t>
  </si>
  <si>
    <t>Augstskolu kodu atšifrējums IZM SF datu bāzē</t>
  </si>
  <si>
    <t>Augstskolu nosaukumi</t>
  </si>
  <si>
    <t>01</t>
  </si>
  <si>
    <t>Latvijas Universitāte</t>
  </si>
  <si>
    <t>02</t>
  </si>
  <si>
    <t>Rīgas Tehniskā universitāte</t>
  </si>
  <si>
    <t>03</t>
  </si>
  <si>
    <t>04</t>
  </si>
  <si>
    <t>Latvijas Lauksaimniecības universitāte</t>
  </si>
  <si>
    <t>05</t>
  </si>
  <si>
    <t>06</t>
  </si>
  <si>
    <t>07</t>
  </si>
  <si>
    <t>08</t>
  </si>
  <si>
    <t>Latvijas Sporta pedagoģijas akadēmija</t>
  </si>
  <si>
    <t>09</t>
  </si>
  <si>
    <t>Latvijas Jūras akadēmija</t>
  </si>
  <si>
    <t>10</t>
  </si>
  <si>
    <t>Latvijas Policijas akadēmija</t>
  </si>
  <si>
    <t>11</t>
  </si>
  <si>
    <t>Latvijas Republikas Nacionālā Aizsardzības akadēmija</t>
  </si>
  <si>
    <t>12</t>
  </si>
  <si>
    <t>13</t>
  </si>
  <si>
    <t>Latvijas Kultūras akadēmija</t>
  </si>
  <si>
    <t>14</t>
  </si>
  <si>
    <t>Jāzepa Vītola Latvijas Mūzikas akadēmija</t>
  </si>
  <si>
    <t>15</t>
  </si>
  <si>
    <t>Latvijas Mākslas akadēmija</t>
  </si>
  <si>
    <t>16</t>
  </si>
  <si>
    <t>Rīgas Pedagoģijas un izglītības vadības augstskola</t>
  </si>
  <si>
    <t>17</t>
  </si>
  <si>
    <t>Rīgas Ekonomikas augstskola</t>
  </si>
  <si>
    <t>19</t>
  </si>
  <si>
    <t>Ventspils Augstskola</t>
  </si>
  <si>
    <t>20</t>
  </si>
  <si>
    <t>Vidzemes augstskola</t>
  </si>
  <si>
    <t>21</t>
  </si>
  <si>
    <t>SDSPA "Attīstība"</t>
  </si>
  <si>
    <t>22</t>
  </si>
  <si>
    <t>Banku augstskola</t>
  </si>
  <si>
    <t>23</t>
  </si>
  <si>
    <t>Biznesa augstskola "Turība"</t>
  </si>
  <si>
    <t>24</t>
  </si>
  <si>
    <t>Rīgas starptautiskā ekonomikas un  biznesa administrācijas augstskola</t>
  </si>
  <si>
    <t>Ekonomikas un kultūras augstskola</t>
  </si>
  <si>
    <t>26</t>
  </si>
  <si>
    <t>27</t>
  </si>
  <si>
    <t>28</t>
  </si>
  <si>
    <t>Biznesa institūts "Rimpak Livonija"</t>
  </si>
  <si>
    <t>29</t>
  </si>
  <si>
    <t>Sociālo tehnoloģiju augstskola</t>
  </si>
  <si>
    <t>30</t>
  </si>
  <si>
    <t>LU Rīgas Humanitārais institūts</t>
  </si>
  <si>
    <t>32</t>
  </si>
  <si>
    <t>Psiholoģijas augstskola</t>
  </si>
  <si>
    <t>31</t>
  </si>
  <si>
    <t>Ārvalstu augstskolas</t>
  </si>
  <si>
    <t>Rīgas Juridiskā augstskola</t>
  </si>
  <si>
    <t>Rīgas Aeronavigācijas institūts</t>
  </si>
  <si>
    <t>Transporta un sakaru institūts</t>
  </si>
  <si>
    <t>Izglītības tematiskās jomas kodu atšifrējums IZM SF datu bāzē</t>
  </si>
  <si>
    <t>Augstskolas kods</t>
  </si>
  <si>
    <t>Jomas kods</t>
  </si>
  <si>
    <t>1)</t>
  </si>
  <si>
    <t xml:space="preserve">"Kārtība, kādā augstskolas finansē no valsts budžeta līdzekļiem" 1.pielikumu </t>
  </si>
  <si>
    <r>
      <t xml:space="preserve">saskaņā ar Ministru kabineta 24.07.2001. Noteikumiem nr. </t>
    </r>
    <r>
      <rPr>
        <sz val="9"/>
        <color indexed="10"/>
        <rFont val="Arial"/>
        <family val="2"/>
      </rPr>
      <t>334</t>
    </r>
    <r>
      <rPr>
        <sz val="9"/>
        <rFont val="Arial"/>
        <family val="2"/>
      </rPr>
      <t xml:space="preserve">  </t>
    </r>
  </si>
  <si>
    <t>Jomas kods un nosaukums</t>
  </si>
  <si>
    <t>011</t>
  </si>
  <si>
    <t>021</t>
  </si>
  <si>
    <t>022</t>
  </si>
  <si>
    <t>Sociālās un cilvēkrīcības zinātnes</t>
  </si>
  <si>
    <t>Humanitārās zinātnes</t>
  </si>
  <si>
    <t>Tieslietu zinātnes</t>
  </si>
  <si>
    <t xml:space="preserve">kredītu piešķiršanas komisijas apstiprinātais studiju kredīta pieprasītāju saraksts   </t>
  </si>
  <si>
    <t>Rīgas Stradiņa universitāte</t>
  </si>
  <si>
    <t>Rīgas Tehniskā koledža</t>
  </si>
  <si>
    <t>Latvijas Kristīgā akadēmija</t>
  </si>
  <si>
    <t>Juridiskā koledža</t>
  </si>
  <si>
    <t>Daugavpils Universitāte</t>
  </si>
  <si>
    <t>Alberta koledža</t>
  </si>
  <si>
    <t>Rīgas Celtniecības koledža</t>
  </si>
  <si>
    <t>Grāmatvedības un finansu koledža</t>
  </si>
  <si>
    <t>Jēkabpils Agrobiznesa koledža</t>
  </si>
  <si>
    <t>__________________________________</t>
  </si>
  <si>
    <t>Kredītiestāžu kodu atšifrējums IZM SF datu bāzē</t>
  </si>
  <si>
    <t>Kredītiestādes kods</t>
  </si>
  <si>
    <t>Kreditiestādes nosaukums</t>
  </si>
  <si>
    <t>LKB</t>
  </si>
  <si>
    <t>Kredītiestādes kods (5):</t>
  </si>
  <si>
    <t>PB</t>
  </si>
  <si>
    <t>Informācijas sistēmu augstskola</t>
  </si>
  <si>
    <t>AS Latvijas Krājbanka</t>
  </si>
  <si>
    <t>AS Parex banka</t>
  </si>
  <si>
    <t>Studiju gads</t>
  </si>
  <si>
    <t>Studiju beigu gads</t>
  </si>
  <si>
    <t>Mūzika un horeogrāfija</t>
  </si>
  <si>
    <t>052</t>
  </si>
  <si>
    <t>Audio-vizuālā mediju māksla</t>
  </si>
  <si>
    <t>072</t>
  </si>
  <si>
    <t>073</t>
  </si>
  <si>
    <t>Būvniecība</t>
  </si>
  <si>
    <t>Kuģu vadīšana</t>
  </si>
  <si>
    <t>093</t>
  </si>
  <si>
    <t>Vides aizsardzība</t>
  </si>
  <si>
    <t>Māksla</t>
  </si>
  <si>
    <t>102</t>
  </si>
  <si>
    <t>Arhitektūra</t>
  </si>
  <si>
    <t>103</t>
  </si>
  <si>
    <t>Vizuālās mākslas un mūzikas skolotāju izglītība</t>
  </si>
  <si>
    <t>Baltijas Starptautiskā akadēmija</t>
  </si>
  <si>
    <t>(1) B – bakalaurs, P – profesionālā studiju programma, M – maģistrants, R – rezidents, D – doktorants.</t>
  </si>
  <si>
    <t>(2) P – pilna laika studijas, N – nepilna laika studijas.</t>
  </si>
  <si>
    <t>(3) Kopējā kredīta summa grāda vai kvalifikācijas ieguvei.</t>
  </si>
  <si>
    <t>Izglītības tematiskās jomas</t>
  </si>
  <si>
    <t>Biznesa vadības koledža</t>
  </si>
  <si>
    <t>Rīgas Medicīnas koledža</t>
  </si>
  <si>
    <t>Olaines Mehānikas un tehnoloģijas koledža</t>
  </si>
  <si>
    <t>Latvijas Biznesa koledža</t>
  </si>
  <si>
    <t>SEB</t>
  </si>
  <si>
    <t>AS SEB banka</t>
  </si>
  <si>
    <t>Liepājas Medicīnas koledža</t>
  </si>
  <si>
    <t>AS Swedbank</t>
  </si>
  <si>
    <t>HB</t>
  </si>
  <si>
    <t>RSU Sarkanā Krusta medicīnas koledža</t>
  </si>
  <si>
    <t>LU P.Stradiņa medicīnas koledža</t>
  </si>
  <si>
    <t>Kredīta kopējā summa (3)</t>
  </si>
  <si>
    <t>Liepājas Jūrniecības koledža</t>
  </si>
  <si>
    <t>Rīgas 1.medicīnas koledža</t>
  </si>
  <si>
    <t>Summa 1. studiju semestrī</t>
  </si>
  <si>
    <t>Summa 2. studiju semestrī</t>
  </si>
  <si>
    <t>Summa 3. studiju semestrī</t>
  </si>
  <si>
    <t>Summa 4. studiju semestrī</t>
  </si>
  <si>
    <t>Summa 5. studiju semestrī</t>
  </si>
  <si>
    <t>Summa 6. studiju semestrī</t>
  </si>
  <si>
    <t>Summa 7. studiju semestrī</t>
  </si>
  <si>
    <t>Summa 8. studiju semestrī</t>
  </si>
  <si>
    <t>Summa 9. studiju semestrī</t>
  </si>
  <si>
    <t>Summa 10. studiju semestrī</t>
  </si>
  <si>
    <t>Summa 11. studiju semestrī</t>
  </si>
  <si>
    <t>Summa 12. studiju semestrī</t>
  </si>
  <si>
    <t>Grāds vai kvalifikācija (B,P,M,R,D) (1)</t>
  </si>
  <si>
    <t>Studiju veids (P,N) (2)</t>
  </si>
  <si>
    <t>Rēzeknes Tehnoloģīju akadēmija</t>
  </si>
  <si>
    <t>Starptautiskā Kosmetoloģijas koledža</t>
  </si>
  <si>
    <t>Banku augstskolas Uzņēmējdarbības koledža</t>
  </si>
  <si>
    <t>Latvijas Kultūras akadēmijas Latvijas Kultūras koledža</t>
  </si>
  <si>
    <t>Sociālās integrācijas valsts aģentūra koledža</t>
  </si>
  <si>
    <t>Liepājas Universitāte</t>
  </si>
  <si>
    <t xml:space="preserve">____. /____. akad. gada __. semestrim </t>
  </si>
  <si>
    <t>Vadības koledža</t>
  </si>
  <si>
    <t>Laterāna Pontifikālās Universitātes filiāle Rīgas Augstākais reliģijas zinātņu institūts</t>
  </si>
  <si>
    <t>"HOTEL SCHOOL" Viesnīcu biznesa koledža</t>
  </si>
  <si>
    <t>Zīmogs.</t>
  </si>
  <si>
    <t>NOVIKONTAS JŪRAS KOLEDŽA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</si>
</sst>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/d/yyyy"/>
    <numFmt numFmtId="181" formatCode="mm/dd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7"/>
      <name val="Arial"/>
      <family val="2"/>
    </font>
    <font>
      <sz val="7"/>
      <color indexed="63"/>
      <name val="Arial"/>
      <family val="2"/>
    </font>
    <font>
      <b/>
      <sz val="18"/>
      <name val="Arial"/>
      <family val="0"/>
    </font>
    <font>
      <i/>
      <sz val="10"/>
      <name val="Arial"/>
      <family val="0"/>
    </font>
    <font>
      <b/>
      <sz val="7"/>
      <color indexed="63"/>
      <name val="Arial"/>
      <family val="2"/>
    </font>
    <font>
      <b/>
      <sz val="6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Font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/>
    </xf>
    <xf numFmtId="0" fontId="14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/>
    </xf>
    <xf numFmtId="0" fontId="14" fillId="0" borderId="12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justify"/>
    </xf>
    <xf numFmtId="0" fontId="14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5" fillId="0" borderId="16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49" fontId="0" fillId="24" borderId="0" xfId="0" applyNumberFormat="1" applyFill="1" applyAlignment="1">
      <alignment horizontal="center"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2" fontId="14" fillId="0" borderId="10" xfId="0" applyNumberFormat="1" applyFont="1" applyFill="1" applyBorder="1" applyAlignment="1">
      <alignment vertical="justify"/>
    </xf>
    <xf numFmtId="2" fontId="14" fillId="0" borderId="10" xfId="0" applyNumberFormat="1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0" fontId="0" fillId="15" borderId="10" xfId="0" applyFill="1" applyBorder="1" applyAlignment="1">
      <alignment/>
    </xf>
    <xf numFmtId="0" fontId="6" fillId="15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49" fontId="18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4" fillId="0" borderId="11" xfId="0" applyFont="1" applyFill="1" applyBorder="1" applyAlignment="1">
      <alignment textRotation="90" wrapText="1"/>
    </xf>
    <xf numFmtId="0" fontId="14" fillId="0" borderId="11" xfId="0" applyFont="1" applyFill="1" applyBorder="1" applyAlignment="1">
      <alignment vertical="top" textRotation="90" wrapText="1"/>
    </xf>
    <xf numFmtId="0" fontId="20" fillId="0" borderId="11" xfId="0" applyFont="1" applyFill="1" applyBorder="1" applyAlignment="1">
      <alignment vertical="justify" textRotation="90"/>
    </xf>
    <xf numFmtId="0" fontId="21" fillId="0" borderId="11" xfId="0" applyFont="1" applyFill="1" applyBorder="1" applyAlignment="1">
      <alignment vertical="justify" textRotation="90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ANKAS\Parskatu%20formas%20bankai\Augstskol&#257;m\Studiju-nakotnes-ligu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Jomas"/>
      <sheetName val="2_Augstskolas"/>
      <sheetName val="3_studiju"/>
    </sheetNames>
    <sheetDataSet>
      <sheetData sheetId="0">
        <row r="35">
          <cell r="A35" t="str">
            <v>Semestris</v>
          </cell>
        </row>
        <row r="36">
          <cell r="A36" t="str">
            <v>2002.pavasara</v>
          </cell>
        </row>
        <row r="37">
          <cell r="A37" t="str">
            <v>2002.rudens</v>
          </cell>
        </row>
        <row r="38">
          <cell r="A38" t="str">
            <v>2003.pavasara</v>
          </cell>
        </row>
        <row r="39">
          <cell r="A39" t="str">
            <v>2003.rudens</v>
          </cell>
        </row>
        <row r="40">
          <cell r="A40" t="str">
            <v>2004.pavasara</v>
          </cell>
        </row>
        <row r="41">
          <cell r="A41" t="str">
            <v>2003.rudens</v>
          </cell>
        </row>
        <row r="42">
          <cell r="A42" t="str">
            <v>2003.pavasara</v>
          </cell>
        </row>
        <row r="43">
          <cell r="A43" t="str">
            <v>2003.rudens</v>
          </cell>
        </row>
        <row r="44">
          <cell r="A44" t="str">
            <v>2003.pavasara</v>
          </cell>
        </row>
        <row r="45">
          <cell r="A45" t="str">
            <v>2003.rudens</v>
          </cell>
        </row>
        <row r="46">
          <cell r="A46" t="str">
            <v>2003.pavasara</v>
          </cell>
        </row>
        <row r="47">
          <cell r="A47" t="str">
            <v>2003.rudens</v>
          </cell>
        </row>
        <row r="48">
          <cell r="A48" t="str">
            <v>2003.pavasara</v>
          </cell>
        </row>
        <row r="49">
          <cell r="A49" t="str">
            <v>2003.rudens</v>
          </cell>
        </row>
        <row r="50">
          <cell r="A50" t="str">
            <v>2003.pavasara</v>
          </cell>
        </row>
        <row r="51">
          <cell r="A51" t="str">
            <v>2003.rudens</v>
          </cell>
        </row>
        <row r="52">
          <cell r="A52" t="str">
            <v>2003.pavasara</v>
          </cell>
        </row>
        <row r="53">
          <cell r="A53" t="str">
            <v>2003.rudens</v>
          </cell>
        </row>
        <row r="54">
          <cell r="A54" t="str">
            <v>2003.pavasara</v>
          </cell>
        </row>
        <row r="55">
          <cell r="A55" t="str">
            <v>2003.rudens</v>
          </cell>
        </row>
        <row r="56">
          <cell r="A56" t="str">
            <v>2003.pavasara</v>
          </cell>
        </row>
        <row r="57">
          <cell r="A57" t="str">
            <v>2003.rudens</v>
          </cell>
        </row>
        <row r="58">
          <cell r="A58" t="str">
            <v>2003.pavasara</v>
          </cell>
        </row>
        <row r="59">
          <cell r="A59" t="str">
            <v>2003.rudens</v>
          </cell>
        </row>
        <row r="60">
          <cell r="A60" t="str">
            <v>2003.pavasara</v>
          </cell>
        </row>
        <row r="61">
          <cell r="A61" t="str">
            <v>2003.rudens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55">
      <selection activeCell="B95" sqref="B95"/>
    </sheetView>
  </sheetViews>
  <sheetFormatPr defaultColWidth="9.140625" defaultRowHeight="12.75"/>
  <cols>
    <col min="1" max="1" width="17.140625" style="0" customWidth="1"/>
    <col min="7" max="7" width="8.8515625" style="0" hidden="1" customWidth="1"/>
  </cols>
  <sheetData>
    <row r="1" ht="15.75">
      <c r="B1" s="1" t="s">
        <v>119</v>
      </c>
    </row>
    <row r="3" spans="1:7" ht="15.75">
      <c r="A3" s="17" t="s">
        <v>121</v>
      </c>
      <c r="B3" s="1" t="s">
        <v>172</v>
      </c>
      <c r="D3" s="1"/>
      <c r="E3" s="1"/>
      <c r="F3" s="1"/>
      <c r="G3" t="s">
        <v>125</v>
      </c>
    </row>
    <row r="4" spans="1:4" ht="12.75" customHeight="1">
      <c r="A4" s="10" t="s">
        <v>126</v>
      </c>
      <c r="B4" s="10" t="s">
        <v>131</v>
      </c>
      <c r="C4" s="1"/>
      <c r="D4" s="1"/>
    </row>
    <row r="5" spans="1:4" ht="12.75" customHeight="1">
      <c r="A5" s="10" t="s">
        <v>127</v>
      </c>
      <c r="B5" s="10" t="s">
        <v>130</v>
      </c>
      <c r="C5" s="1"/>
      <c r="D5" s="1"/>
    </row>
    <row r="6" spans="1:4" ht="12.75" customHeight="1">
      <c r="A6" s="10" t="s">
        <v>128</v>
      </c>
      <c r="B6" s="10" t="s">
        <v>129</v>
      </c>
      <c r="C6" s="1"/>
      <c r="D6" s="1"/>
    </row>
    <row r="7" spans="1:7" ht="12.75">
      <c r="A7" s="10" t="s">
        <v>22</v>
      </c>
      <c r="B7" s="10" t="s">
        <v>23</v>
      </c>
      <c r="G7" t="str">
        <f>A7&amp;" "&amp;B7</f>
        <v>023 Informācijas un saskarsmes zinātnes</v>
      </c>
    </row>
    <row r="8" spans="1:7" ht="12.75">
      <c r="A8" s="10" t="s">
        <v>24</v>
      </c>
      <c r="B8" s="10" t="s">
        <v>25</v>
      </c>
      <c r="G8" t="str">
        <f aca="true" t="shared" si="0" ref="G8:G32">A8&amp;" "&amp;B8</f>
        <v>024 Uzņēmējdarbība un administrēšana</v>
      </c>
    </row>
    <row r="9" spans="1:7" ht="12.75">
      <c r="A9" s="10" t="s">
        <v>26</v>
      </c>
      <c r="B9" s="10" t="s">
        <v>27</v>
      </c>
      <c r="G9" t="str">
        <f t="shared" si="0"/>
        <v>031 Skolotāju izglītība un izglītības zinātnes</v>
      </c>
    </row>
    <row r="10" spans="1:7" ht="12.75">
      <c r="A10" s="10" t="s">
        <v>28</v>
      </c>
      <c r="B10" s="10" t="s">
        <v>29</v>
      </c>
      <c r="G10" t="str">
        <f t="shared" si="0"/>
        <v>041 Personīgie pakalpojumi</v>
      </c>
    </row>
    <row r="11" spans="1:7" ht="12.75">
      <c r="A11" s="10" t="s">
        <v>30</v>
      </c>
      <c r="B11" s="10" t="s">
        <v>31</v>
      </c>
      <c r="G11" t="str">
        <f t="shared" si="0"/>
        <v>042 Transporta pakalpojumi</v>
      </c>
    </row>
    <row r="12" spans="1:7" ht="12.75">
      <c r="A12" s="10" t="s">
        <v>32</v>
      </c>
      <c r="B12" t="s">
        <v>154</v>
      </c>
      <c r="G12" t="str">
        <f t="shared" si="0"/>
        <v>051 Mūzika un horeogrāfija</v>
      </c>
    </row>
    <row r="13" spans="1:7" ht="12.75">
      <c r="A13" s="10" t="s">
        <v>155</v>
      </c>
      <c r="B13" s="10" t="s">
        <v>156</v>
      </c>
      <c r="G13" t="str">
        <f t="shared" si="0"/>
        <v>052 Audio-vizuālā mediju māksla</v>
      </c>
    </row>
    <row r="14" spans="1:7" ht="12.75">
      <c r="A14" s="10" t="s">
        <v>33</v>
      </c>
      <c r="B14" t="s">
        <v>34</v>
      </c>
      <c r="G14" t="str">
        <f t="shared" si="0"/>
        <v>061 Datorzinātnes</v>
      </c>
    </row>
    <row r="15" spans="1:7" ht="12.75">
      <c r="A15" s="10" t="s">
        <v>35</v>
      </c>
      <c r="B15" t="s">
        <v>36</v>
      </c>
      <c r="G15" t="str">
        <f t="shared" si="0"/>
        <v>062 Matemātika un statistika</v>
      </c>
    </row>
    <row r="16" spans="1:7" ht="12.75">
      <c r="A16" s="10" t="s">
        <v>37</v>
      </c>
      <c r="B16" t="s">
        <v>38</v>
      </c>
      <c r="G16" t="str">
        <f t="shared" si="0"/>
        <v>071 Inženierzinātnes</v>
      </c>
    </row>
    <row r="17" spans="1:7" ht="12.75">
      <c r="A17" s="10" t="s">
        <v>157</v>
      </c>
      <c r="B17" t="s">
        <v>159</v>
      </c>
      <c r="G17" t="str">
        <f t="shared" si="0"/>
        <v>072 Būvniecība</v>
      </c>
    </row>
    <row r="18" spans="1:7" ht="12.75">
      <c r="A18" s="10" t="s">
        <v>158</v>
      </c>
      <c r="B18" t="s">
        <v>160</v>
      </c>
      <c r="G18" t="str">
        <f t="shared" si="0"/>
        <v>073 Kuģu vadīšana</v>
      </c>
    </row>
    <row r="19" spans="1:7" ht="12.75">
      <c r="A19" s="10" t="s">
        <v>39</v>
      </c>
      <c r="B19" t="s">
        <v>40</v>
      </c>
      <c r="G19" t="str">
        <f t="shared" si="0"/>
        <v>081 Lauksaimniecība, mežsaimniecība un zvejniecība</v>
      </c>
    </row>
    <row r="20" spans="1:7" ht="12.75">
      <c r="A20" s="10" t="s">
        <v>41</v>
      </c>
      <c r="B20" t="s">
        <v>42</v>
      </c>
      <c r="G20" t="str">
        <f t="shared" si="0"/>
        <v>082 Izgatavošana un pārstrade</v>
      </c>
    </row>
    <row r="21" spans="1:7" ht="12.75">
      <c r="A21" s="10" t="s">
        <v>43</v>
      </c>
      <c r="B21" t="s">
        <v>44</v>
      </c>
      <c r="G21" t="str">
        <f t="shared" si="0"/>
        <v>083 Sporta darba organizācija un vadība</v>
      </c>
    </row>
    <row r="22" spans="1:7" ht="12.75">
      <c r="A22" s="10" t="s">
        <v>45</v>
      </c>
      <c r="B22" t="s">
        <v>46</v>
      </c>
      <c r="G22" t="str">
        <f t="shared" si="0"/>
        <v>091 Dzīvās dabas zinātnes</v>
      </c>
    </row>
    <row r="23" spans="1:7" ht="12.75">
      <c r="A23" s="10" t="s">
        <v>161</v>
      </c>
      <c r="B23" t="s">
        <v>162</v>
      </c>
      <c r="G23" t="str">
        <f t="shared" si="0"/>
        <v>093 Vides aizsardzība</v>
      </c>
    </row>
    <row r="24" spans="1:7" ht="12.75">
      <c r="A24" s="10" t="s">
        <v>47</v>
      </c>
      <c r="B24" t="s">
        <v>163</v>
      </c>
      <c r="G24" t="str">
        <f t="shared" si="0"/>
        <v>101 Māksla</v>
      </c>
    </row>
    <row r="25" spans="1:7" ht="12.75">
      <c r="A25" s="10" t="s">
        <v>164</v>
      </c>
      <c r="B25" t="s">
        <v>165</v>
      </c>
      <c r="G25" t="str">
        <f t="shared" si="0"/>
        <v>102 Arhitektūra</v>
      </c>
    </row>
    <row r="26" spans="1:7" ht="12.75">
      <c r="A26" s="10" t="s">
        <v>166</v>
      </c>
      <c r="B26" t="s">
        <v>167</v>
      </c>
      <c r="G26" t="str">
        <f t="shared" si="0"/>
        <v>103 Vizuālās mākslas un mūzikas skolotāju izglītība</v>
      </c>
    </row>
    <row r="27" spans="1:7" ht="12.75">
      <c r="A27" s="10" t="s">
        <v>48</v>
      </c>
      <c r="B27" t="s">
        <v>49</v>
      </c>
      <c r="G27" t="str">
        <f t="shared" si="0"/>
        <v>111 Farmācija</v>
      </c>
    </row>
    <row r="28" spans="1:7" ht="12.75">
      <c r="A28" s="10" t="s">
        <v>50</v>
      </c>
      <c r="B28" t="s">
        <v>51</v>
      </c>
      <c r="G28" t="str">
        <f t="shared" si="0"/>
        <v>112 Veselības un sociālā aprūpe</v>
      </c>
    </row>
    <row r="29" spans="1:7" ht="12.75">
      <c r="A29" s="10" t="s">
        <v>52</v>
      </c>
      <c r="B29" t="s">
        <v>53</v>
      </c>
      <c r="G29" t="str">
        <f t="shared" si="0"/>
        <v>121 Veterinārija</v>
      </c>
    </row>
    <row r="30" spans="1:7" ht="12.75">
      <c r="A30" s="10" t="s">
        <v>54</v>
      </c>
      <c r="B30" t="s">
        <v>55</v>
      </c>
      <c r="G30" t="str">
        <f t="shared" si="0"/>
        <v>131 Ārstniecība</v>
      </c>
    </row>
    <row r="31" spans="1:7" ht="12.75">
      <c r="A31" s="10" t="s">
        <v>56</v>
      </c>
      <c r="B31" t="s">
        <v>57</v>
      </c>
      <c r="G31" t="str">
        <f t="shared" si="0"/>
        <v>141 Civilā drošība</v>
      </c>
    </row>
    <row r="32" spans="1:7" ht="12.75">
      <c r="A32" s="10" t="s">
        <v>58</v>
      </c>
      <c r="B32" t="s">
        <v>59</v>
      </c>
      <c r="G32" t="str">
        <f t="shared" si="0"/>
        <v>151 Zobārstniecība</v>
      </c>
    </row>
    <row r="34" spans="1:2" ht="12.75">
      <c r="A34" t="s">
        <v>122</v>
      </c>
      <c r="B34" s="8" t="s">
        <v>124</v>
      </c>
    </row>
    <row r="35" ht="12.75">
      <c r="B35" s="8" t="s">
        <v>123</v>
      </c>
    </row>
    <row r="38" ht="15">
      <c r="B38" s="13" t="s">
        <v>60</v>
      </c>
    </row>
    <row r="40" spans="1:6" ht="28.5">
      <c r="A40" s="16" t="s">
        <v>120</v>
      </c>
      <c r="B40" s="14" t="s">
        <v>61</v>
      </c>
      <c r="C40" s="15"/>
      <c r="D40" s="15"/>
      <c r="E40" s="15"/>
      <c r="F40" s="15"/>
    </row>
    <row r="41" spans="1:6" ht="12.75">
      <c r="A41" s="22" t="s">
        <v>62</v>
      </c>
      <c r="B41" s="23" t="s">
        <v>63</v>
      </c>
      <c r="C41" s="24"/>
      <c r="D41" s="24"/>
      <c r="E41" s="24"/>
      <c r="F41" s="24"/>
    </row>
    <row r="42" spans="1:6" ht="12.75">
      <c r="A42" s="22" t="s">
        <v>64</v>
      </c>
      <c r="B42" s="23" t="s">
        <v>65</v>
      </c>
      <c r="C42" s="24"/>
      <c r="D42" s="24"/>
      <c r="E42" s="24"/>
      <c r="F42" s="24"/>
    </row>
    <row r="43" spans="1:6" ht="12.75">
      <c r="A43" s="22" t="s">
        <v>66</v>
      </c>
      <c r="B43" s="23" t="s">
        <v>133</v>
      </c>
      <c r="C43" s="24"/>
      <c r="D43" s="24"/>
      <c r="E43" s="24"/>
      <c r="F43" s="24"/>
    </row>
    <row r="44" spans="1:6" ht="12.75">
      <c r="A44" s="22" t="s">
        <v>67</v>
      </c>
      <c r="B44" s="23" t="s">
        <v>68</v>
      </c>
      <c r="C44" s="24"/>
      <c r="D44" s="24"/>
      <c r="E44" s="24"/>
      <c r="F44" s="24"/>
    </row>
    <row r="45" spans="1:6" ht="12.75">
      <c r="A45" s="22" t="s">
        <v>69</v>
      </c>
      <c r="B45" s="23" t="s">
        <v>137</v>
      </c>
      <c r="C45" s="24"/>
      <c r="D45" s="24"/>
      <c r="E45" s="24"/>
      <c r="F45" s="24"/>
    </row>
    <row r="46" spans="1:6" ht="12.75">
      <c r="A46" s="22" t="s">
        <v>70</v>
      </c>
      <c r="B46" s="23" t="s">
        <v>134</v>
      </c>
      <c r="C46" s="24"/>
      <c r="D46" s="24"/>
      <c r="E46" s="24"/>
      <c r="F46" s="24"/>
    </row>
    <row r="47" spans="1:6" ht="12.75">
      <c r="A47" s="22" t="s">
        <v>71</v>
      </c>
      <c r="B47" s="23" t="s">
        <v>206</v>
      </c>
      <c r="C47" s="24"/>
      <c r="D47" s="24"/>
      <c r="E47" s="24"/>
      <c r="F47" s="24"/>
    </row>
    <row r="48" spans="1:6" ht="12.75">
      <c r="A48" s="22" t="s">
        <v>72</v>
      </c>
      <c r="B48" s="23" t="s">
        <v>73</v>
      </c>
      <c r="C48" s="24"/>
      <c r="D48" s="24"/>
      <c r="E48" s="24"/>
      <c r="F48" s="24"/>
    </row>
    <row r="49" spans="1:6" ht="12.75">
      <c r="A49" s="22" t="s">
        <v>74</v>
      </c>
      <c r="B49" s="23" t="s">
        <v>75</v>
      </c>
      <c r="C49" s="24"/>
      <c r="D49" s="24"/>
      <c r="E49" s="24"/>
      <c r="F49" s="24"/>
    </row>
    <row r="50" spans="1:6" ht="12.75">
      <c r="A50" s="22" t="s">
        <v>76</v>
      </c>
      <c r="B50" s="23" t="s">
        <v>77</v>
      </c>
      <c r="C50" s="24"/>
      <c r="D50" s="24"/>
      <c r="E50" s="24"/>
      <c r="F50" s="24"/>
    </row>
    <row r="51" spans="1:6" ht="12.75">
      <c r="A51" s="22" t="s">
        <v>78</v>
      </c>
      <c r="B51" s="23" t="s">
        <v>79</v>
      </c>
      <c r="C51" s="24"/>
      <c r="D51" s="24"/>
      <c r="E51" s="24"/>
      <c r="F51" s="24"/>
    </row>
    <row r="52" spans="1:6" ht="12.75">
      <c r="A52" s="22" t="s">
        <v>80</v>
      </c>
      <c r="B52" s="23" t="s">
        <v>201</v>
      </c>
      <c r="C52" s="24"/>
      <c r="D52" s="24"/>
      <c r="E52" s="24"/>
      <c r="F52" s="24"/>
    </row>
    <row r="53" spans="1:6" ht="12.75">
      <c r="A53" s="22" t="s">
        <v>81</v>
      </c>
      <c r="B53" s="23" t="s">
        <v>82</v>
      </c>
      <c r="C53" s="24"/>
      <c r="D53" s="24"/>
      <c r="E53" s="24"/>
      <c r="F53" s="24"/>
    </row>
    <row r="54" spans="1:6" ht="12.75">
      <c r="A54" s="22" t="s">
        <v>83</v>
      </c>
      <c r="B54" s="23" t="s">
        <v>84</v>
      </c>
      <c r="C54" s="24"/>
      <c r="D54" s="24"/>
      <c r="E54" s="24"/>
      <c r="F54" s="24"/>
    </row>
    <row r="55" spans="1:6" ht="12.75">
      <c r="A55" s="22" t="s">
        <v>85</v>
      </c>
      <c r="B55" s="23" t="s">
        <v>86</v>
      </c>
      <c r="C55" s="24"/>
      <c r="D55" s="24"/>
      <c r="E55" s="24"/>
      <c r="F55" s="24"/>
    </row>
    <row r="56" spans="1:6" ht="12.75">
      <c r="A56" s="22" t="s">
        <v>87</v>
      </c>
      <c r="B56" s="23" t="s">
        <v>88</v>
      </c>
      <c r="C56" s="24"/>
      <c r="D56" s="24"/>
      <c r="E56" s="24"/>
      <c r="F56" s="24"/>
    </row>
    <row r="57" spans="1:6" ht="12.75">
      <c r="A57" s="22" t="s">
        <v>89</v>
      </c>
      <c r="B57" s="23" t="s">
        <v>90</v>
      </c>
      <c r="C57" s="24"/>
      <c r="D57" s="24"/>
      <c r="E57" s="24"/>
      <c r="F57" s="24"/>
    </row>
    <row r="58" spans="1:6" ht="12.75">
      <c r="A58" s="22">
        <v>18</v>
      </c>
      <c r="B58" s="23" t="s">
        <v>116</v>
      </c>
      <c r="C58" s="24"/>
      <c r="D58" s="24"/>
      <c r="E58" s="24"/>
      <c r="F58" s="24"/>
    </row>
    <row r="59" spans="1:6" ht="12.75">
      <c r="A59" s="22" t="s">
        <v>91</v>
      </c>
      <c r="B59" s="23" t="s">
        <v>92</v>
      </c>
      <c r="C59" s="24"/>
      <c r="D59" s="24"/>
      <c r="E59" s="24"/>
      <c r="F59" s="24"/>
    </row>
    <row r="60" spans="1:6" ht="12.75">
      <c r="A60" s="22" t="s">
        <v>93</v>
      </c>
      <c r="B60" s="23" t="s">
        <v>94</v>
      </c>
      <c r="C60" s="24"/>
      <c r="D60" s="24"/>
      <c r="E60" s="24"/>
      <c r="F60" s="24"/>
    </row>
    <row r="61" spans="1:6" ht="12.75">
      <c r="A61" s="22" t="s">
        <v>95</v>
      </c>
      <c r="B61" s="23" t="s">
        <v>96</v>
      </c>
      <c r="C61" s="24"/>
      <c r="D61" s="24"/>
      <c r="E61" s="24"/>
      <c r="F61" s="24"/>
    </row>
    <row r="62" spans="1:6" ht="12.75">
      <c r="A62" s="22" t="s">
        <v>97</v>
      </c>
      <c r="B62" s="23" t="s">
        <v>98</v>
      </c>
      <c r="C62" s="24"/>
      <c r="D62" s="24"/>
      <c r="E62" s="24"/>
      <c r="F62" s="24"/>
    </row>
    <row r="63" spans="1:6" ht="12.75">
      <c r="A63" s="22" t="s">
        <v>99</v>
      </c>
      <c r="B63" s="23" t="s">
        <v>100</v>
      </c>
      <c r="C63" s="24"/>
      <c r="D63" s="24"/>
      <c r="E63" s="24"/>
      <c r="F63" s="24"/>
    </row>
    <row r="64" spans="1:6" ht="12.75">
      <c r="A64" s="25" t="s">
        <v>101</v>
      </c>
      <c r="B64" s="28" t="s">
        <v>102</v>
      </c>
      <c r="C64" s="27"/>
      <c r="D64" s="27"/>
      <c r="E64" s="27"/>
      <c r="F64" s="27"/>
    </row>
    <row r="65" spans="1:6" ht="12.75">
      <c r="A65" s="22">
        <v>25</v>
      </c>
      <c r="B65" s="23" t="s">
        <v>103</v>
      </c>
      <c r="C65" s="24"/>
      <c r="D65" s="24"/>
      <c r="E65" s="24"/>
      <c r="F65" s="24"/>
    </row>
    <row r="66" spans="1:6" ht="12.75">
      <c r="A66" s="22" t="s">
        <v>104</v>
      </c>
      <c r="B66" s="23" t="s">
        <v>135</v>
      </c>
      <c r="C66" s="24"/>
      <c r="D66" s="24"/>
      <c r="E66" s="24"/>
      <c r="F66" s="24"/>
    </row>
    <row r="67" spans="1:6" ht="12.75">
      <c r="A67" s="22" t="s">
        <v>105</v>
      </c>
      <c r="B67" s="23" t="s">
        <v>168</v>
      </c>
      <c r="C67" s="24"/>
      <c r="D67" s="24"/>
      <c r="E67" s="24"/>
      <c r="F67" s="24"/>
    </row>
    <row r="68" spans="1:6" ht="12.75">
      <c r="A68" s="22" t="s">
        <v>106</v>
      </c>
      <c r="B68" s="23" t="s">
        <v>107</v>
      </c>
      <c r="C68" s="24"/>
      <c r="D68" s="24"/>
      <c r="E68" s="24"/>
      <c r="F68" s="24"/>
    </row>
    <row r="69" spans="1:6" ht="12.75">
      <c r="A69" s="22" t="s">
        <v>108</v>
      </c>
      <c r="B69" s="23" t="s">
        <v>109</v>
      </c>
      <c r="C69" s="24"/>
      <c r="D69" s="24"/>
      <c r="E69" s="24"/>
      <c r="F69" s="24"/>
    </row>
    <row r="70" spans="1:6" ht="12.75">
      <c r="A70" s="22" t="s">
        <v>110</v>
      </c>
      <c r="B70" s="23" t="s">
        <v>111</v>
      </c>
      <c r="C70" s="24"/>
      <c r="D70" s="24"/>
      <c r="E70" s="24"/>
      <c r="F70" s="24"/>
    </row>
    <row r="71" spans="1:6" ht="12.75">
      <c r="A71" s="22" t="s">
        <v>112</v>
      </c>
      <c r="B71" s="23" t="s">
        <v>149</v>
      </c>
      <c r="C71" s="24"/>
      <c r="D71" s="24"/>
      <c r="E71" s="24"/>
      <c r="F71" s="24"/>
    </row>
    <row r="72" spans="1:6" ht="12.75">
      <c r="A72" s="22">
        <v>34</v>
      </c>
      <c r="B72" s="23" t="s">
        <v>113</v>
      </c>
      <c r="C72" s="24"/>
      <c r="D72" s="24"/>
      <c r="E72" s="24"/>
      <c r="F72" s="24"/>
    </row>
    <row r="73" spans="1:6" ht="12.75">
      <c r="A73" s="22">
        <v>35</v>
      </c>
      <c r="B73" s="23" t="s">
        <v>117</v>
      </c>
      <c r="C73" s="24"/>
      <c r="D73" s="24"/>
      <c r="E73" s="24"/>
      <c r="F73" s="24"/>
    </row>
    <row r="74" spans="1:6" ht="12.75">
      <c r="A74" s="22">
        <v>36</v>
      </c>
      <c r="B74" s="24" t="s">
        <v>118</v>
      </c>
      <c r="C74" s="24"/>
      <c r="D74" s="24"/>
      <c r="E74" s="24"/>
      <c r="F74" s="24"/>
    </row>
    <row r="75" spans="1:6" ht="12.75">
      <c r="A75" s="22">
        <v>37</v>
      </c>
      <c r="B75" s="24" t="s">
        <v>136</v>
      </c>
      <c r="C75" s="24"/>
      <c r="D75" s="24"/>
      <c r="E75" s="24"/>
      <c r="F75" s="24"/>
    </row>
    <row r="76" spans="1:6" ht="12.75">
      <c r="A76" s="22">
        <v>38</v>
      </c>
      <c r="B76" s="24" t="s">
        <v>138</v>
      </c>
      <c r="C76" s="24"/>
      <c r="D76" s="24"/>
      <c r="E76" s="24"/>
      <c r="F76" s="24"/>
    </row>
    <row r="77" spans="1:6" ht="12.75">
      <c r="A77" s="22">
        <v>39</v>
      </c>
      <c r="B77" s="24" t="s">
        <v>203</v>
      </c>
      <c r="C77" s="24"/>
      <c r="D77" s="24"/>
      <c r="E77" s="24"/>
      <c r="F77" s="24"/>
    </row>
    <row r="78" spans="1:6" ht="12.75">
      <c r="A78" s="22">
        <v>40</v>
      </c>
      <c r="B78" s="24" t="s">
        <v>139</v>
      </c>
      <c r="C78" s="24"/>
      <c r="D78" s="24"/>
      <c r="E78" s="24"/>
      <c r="F78" s="24"/>
    </row>
    <row r="79" spans="1:6" ht="12.75">
      <c r="A79" s="22">
        <v>41</v>
      </c>
      <c r="B79" s="24" t="s">
        <v>140</v>
      </c>
      <c r="C79" s="24"/>
      <c r="D79" s="24"/>
      <c r="E79" s="24"/>
      <c r="F79" s="24"/>
    </row>
    <row r="80" spans="1:6" ht="12.75">
      <c r="A80" s="22">
        <v>42</v>
      </c>
      <c r="B80" s="24" t="s">
        <v>141</v>
      </c>
      <c r="C80" s="24"/>
      <c r="D80" s="24"/>
      <c r="E80" s="24"/>
      <c r="F80" s="24"/>
    </row>
    <row r="81" spans="1:6" ht="12.75">
      <c r="A81" s="22">
        <v>43</v>
      </c>
      <c r="B81" s="24" t="s">
        <v>205</v>
      </c>
      <c r="C81" s="24"/>
      <c r="D81" s="24"/>
      <c r="E81" s="24"/>
      <c r="F81" s="24"/>
    </row>
    <row r="82" spans="1:6" ht="12.75">
      <c r="A82" s="22">
        <v>44</v>
      </c>
      <c r="B82" s="24" t="s">
        <v>204</v>
      </c>
      <c r="C82" s="24"/>
      <c r="D82" s="24"/>
      <c r="E82" s="24"/>
      <c r="F82" s="24"/>
    </row>
    <row r="83" spans="1:6" ht="12.75">
      <c r="A83" s="22">
        <v>45</v>
      </c>
      <c r="B83" s="23" t="s">
        <v>173</v>
      </c>
      <c r="C83" s="24"/>
      <c r="D83" s="23"/>
      <c r="E83" s="24"/>
      <c r="F83" s="24"/>
    </row>
    <row r="84" spans="1:4" s="63" customFormat="1" ht="12.75">
      <c r="A84" s="60">
        <v>46</v>
      </c>
      <c r="B84" s="64" t="s">
        <v>174</v>
      </c>
      <c r="C84" s="62"/>
      <c r="D84" s="64"/>
    </row>
    <row r="85" spans="1:6" s="63" customFormat="1" ht="14.25">
      <c r="A85" s="65">
        <v>47</v>
      </c>
      <c r="B85" s="66" t="s">
        <v>182</v>
      </c>
      <c r="C85" s="66"/>
      <c r="D85" s="66"/>
      <c r="E85" s="66"/>
      <c r="F85" s="66"/>
    </row>
    <row r="86" spans="1:6" s="63" customFormat="1" ht="14.25">
      <c r="A86" s="65">
        <v>48</v>
      </c>
      <c r="B86" s="66" t="s">
        <v>175</v>
      </c>
      <c r="C86" s="66"/>
      <c r="D86" s="66"/>
      <c r="E86" s="66"/>
      <c r="F86" s="66"/>
    </row>
    <row r="87" spans="1:6" s="63" customFormat="1" ht="14.25">
      <c r="A87" s="65">
        <v>49</v>
      </c>
      <c r="B87" s="66" t="s">
        <v>183</v>
      </c>
      <c r="C87" s="66"/>
      <c r="D87" s="66"/>
      <c r="E87" s="66"/>
      <c r="F87" s="66"/>
    </row>
    <row r="88" spans="1:4" ht="12.75">
      <c r="A88" s="22">
        <v>50</v>
      </c>
      <c r="B88" s="23" t="s">
        <v>176</v>
      </c>
      <c r="C88" s="24"/>
      <c r="D88" s="23"/>
    </row>
    <row r="89" spans="1:4" ht="12.75">
      <c r="A89" s="22">
        <v>51</v>
      </c>
      <c r="B89" s="23" t="s">
        <v>202</v>
      </c>
      <c r="C89" s="24"/>
      <c r="D89" s="23"/>
    </row>
    <row r="90" spans="1:4" ht="12.75">
      <c r="A90" s="22">
        <v>52</v>
      </c>
      <c r="B90" s="23" t="s">
        <v>179</v>
      </c>
      <c r="C90" s="24"/>
      <c r="D90" s="23"/>
    </row>
    <row r="91" spans="1:4" s="63" customFormat="1" ht="12.75">
      <c r="A91" s="60">
        <v>53</v>
      </c>
      <c r="B91" s="61" t="s">
        <v>209</v>
      </c>
      <c r="C91" s="62"/>
      <c r="D91" s="61"/>
    </row>
    <row r="92" spans="1:4" s="63" customFormat="1" ht="13.5" customHeight="1">
      <c r="A92" s="60">
        <v>54</v>
      </c>
      <c r="B92" s="61" t="s">
        <v>185</v>
      </c>
      <c r="C92" s="62"/>
      <c r="D92" s="61"/>
    </row>
    <row r="93" spans="1:4" s="63" customFormat="1" ht="13.5" customHeight="1">
      <c r="A93" s="60">
        <v>55</v>
      </c>
      <c r="B93" s="61" t="s">
        <v>186</v>
      </c>
      <c r="C93" s="62"/>
      <c r="D93" s="61"/>
    </row>
    <row r="94" spans="1:4" s="63" customFormat="1" ht="13.5" customHeight="1">
      <c r="A94" s="60">
        <v>56</v>
      </c>
      <c r="B94" s="61" t="s">
        <v>208</v>
      </c>
      <c r="C94" s="62"/>
      <c r="D94" s="61"/>
    </row>
    <row r="95" spans="1:4" s="63" customFormat="1" ht="13.5" customHeight="1">
      <c r="A95" s="60">
        <v>58</v>
      </c>
      <c r="B95" s="61" t="s">
        <v>210</v>
      </c>
      <c r="C95" s="62"/>
      <c r="D95" s="61"/>
    </row>
    <row r="96" spans="1:4" s="63" customFormat="1" ht="13.5" customHeight="1">
      <c r="A96" s="60">
        <v>59</v>
      </c>
      <c r="B96" s="61" t="s">
        <v>212</v>
      </c>
      <c r="C96" s="62"/>
      <c r="D96" s="61"/>
    </row>
    <row r="97" spans="1:4" ht="12.75">
      <c r="A97" s="22" t="s">
        <v>114</v>
      </c>
      <c r="B97" s="26" t="s">
        <v>115</v>
      </c>
      <c r="C97" s="24"/>
      <c r="D97" s="26"/>
    </row>
    <row r="98" spans="2:4" ht="12.75">
      <c r="B98" s="23"/>
      <c r="C98" s="24"/>
      <c r="D98" s="23"/>
    </row>
    <row r="100" ht="15.75">
      <c r="B100" s="1" t="s">
        <v>143</v>
      </c>
    </row>
    <row r="102" spans="1:2" ht="12.75">
      <c r="A102" s="20" t="s">
        <v>144</v>
      </c>
      <c r="B102" s="20" t="s">
        <v>145</v>
      </c>
    </row>
    <row r="103" spans="1:2" ht="12.75">
      <c r="A103" s="21" t="s">
        <v>146</v>
      </c>
      <c r="B103" s="10" t="s">
        <v>150</v>
      </c>
    </row>
    <row r="104" spans="1:3" ht="12.75">
      <c r="A104" s="43" t="s">
        <v>181</v>
      </c>
      <c r="B104" s="44" t="s">
        <v>180</v>
      </c>
      <c r="C104" s="45"/>
    </row>
    <row r="105" spans="1:2" ht="12.75">
      <c r="A105" s="21" t="s">
        <v>177</v>
      </c>
      <c r="B105" s="10" t="s">
        <v>178</v>
      </c>
    </row>
    <row r="106" spans="1:2" ht="12.75">
      <c r="A106" s="21" t="s">
        <v>148</v>
      </c>
      <c r="B106" s="10" t="s">
        <v>151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workbookViewId="0" topLeftCell="A1">
      <selection activeCell="J7" sqref="J7"/>
    </sheetView>
  </sheetViews>
  <sheetFormatPr defaultColWidth="9.140625" defaultRowHeight="12.75"/>
  <cols>
    <col min="1" max="1" width="2.7109375" style="0" customWidth="1"/>
    <col min="2" max="2" width="7.140625" style="0" customWidth="1"/>
    <col min="3" max="3" width="7.57421875" style="0" customWidth="1"/>
    <col min="4" max="4" width="11.28125" style="0" customWidth="1"/>
    <col min="5" max="5" width="9.57421875" style="0" customWidth="1"/>
    <col min="6" max="6" width="11.421875" style="0" customWidth="1"/>
    <col min="7" max="7" width="4.28125" style="0" customWidth="1"/>
    <col min="8" max="8" width="4.8515625" style="0" customWidth="1"/>
    <col min="9" max="20" width="6.140625" style="0" customWidth="1"/>
    <col min="21" max="21" width="3.421875" style="0" customWidth="1"/>
    <col min="22" max="22" width="7.28125" style="0" customWidth="1"/>
    <col min="23" max="23" width="8.7109375" style="0" customWidth="1"/>
  </cols>
  <sheetData>
    <row r="1" spans="2:18" ht="15.75">
      <c r="B1" s="1"/>
      <c r="C1" s="1"/>
      <c r="E1" s="1" t="s">
        <v>142</v>
      </c>
      <c r="F1" s="1"/>
      <c r="G1" s="2"/>
      <c r="H1" s="2"/>
      <c r="I1" s="2"/>
      <c r="J1" s="2"/>
      <c r="K1" s="2"/>
      <c r="L1" s="2"/>
      <c r="O1" s="2"/>
      <c r="P1" s="2"/>
      <c r="Q1" s="2"/>
      <c r="R1" s="2"/>
    </row>
    <row r="2" spans="2:18" ht="13.5" customHeight="1">
      <c r="B2" s="1"/>
      <c r="C2" s="1"/>
      <c r="E2" s="1"/>
      <c r="F2" s="3" t="s">
        <v>0</v>
      </c>
      <c r="G2" s="2"/>
      <c r="H2" s="2"/>
      <c r="I2" s="2"/>
      <c r="J2" s="2"/>
      <c r="K2" s="2"/>
      <c r="L2" s="2"/>
      <c r="O2" s="2"/>
      <c r="P2" s="2"/>
      <c r="Q2" s="2"/>
      <c r="R2" s="2"/>
    </row>
    <row r="3" spans="1:17" ht="15.75">
      <c r="A3" s="1"/>
      <c r="B3" s="1"/>
      <c r="C3" s="1" t="s">
        <v>132</v>
      </c>
      <c r="D3" s="1"/>
      <c r="E3" s="1"/>
      <c r="F3" s="2"/>
      <c r="G3" s="2"/>
      <c r="H3" s="2"/>
      <c r="I3" s="2"/>
      <c r="J3" s="2"/>
      <c r="K3" s="2"/>
      <c r="O3" s="2"/>
      <c r="P3" s="2"/>
      <c r="Q3" s="2"/>
    </row>
    <row r="4" spans="4:15" ht="18.75" customHeight="1">
      <c r="D4" s="1"/>
      <c r="E4" s="1" t="s">
        <v>207</v>
      </c>
      <c r="F4" s="1"/>
      <c r="G4" s="1"/>
      <c r="H4" s="1"/>
      <c r="I4" s="4"/>
      <c r="O4" s="4"/>
    </row>
    <row r="6" spans="1:6" ht="14.25" customHeight="1">
      <c r="A6" s="5" t="s">
        <v>1</v>
      </c>
      <c r="E6" s="49" t="s">
        <v>120</v>
      </c>
      <c r="F6" s="18" t="str">
        <f>INDEX(aunosauk,MATCH(E6,aukods,0))</f>
        <v>Augstskolu nosaukumi</v>
      </c>
    </row>
    <row r="7" spans="1:22" s="6" customFormat="1" ht="13.5" customHeight="1">
      <c r="A7" s="5" t="s">
        <v>2</v>
      </c>
      <c r="E7" s="11"/>
      <c r="M7"/>
      <c r="N7"/>
      <c r="S7"/>
      <c r="T7"/>
      <c r="U7"/>
      <c r="V7"/>
    </row>
    <row r="8" spans="1:22" s="6" customFormat="1" ht="13.5" customHeight="1">
      <c r="A8" s="5" t="s">
        <v>3</v>
      </c>
      <c r="E8" s="12"/>
      <c r="M8"/>
      <c r="N8"/>
      <c r="S8"/>
      <c r="T8"/>
      <c r="U8"/>
      <c r="V8"/>
    </row>
    <row r="9" spans="1:22" s="6" customFormat="1" ht="12.75">
      <c r="A9" s="5" t="s">
        <v>21</v>
      </c>
      <c r="E9" s="50" t="s">
        <v>121</v>
      </c>
      <c r="F9" s="11" t="str">
        <f>INDEX(Jnosauk,MATCH(E9,jkods,0))</f>
        <v>Izglītības tematiskās jomas</v>
      </c>
      <c r="M9"/>
      <c r="N9"/>
      <c r="S9"/>
      <c r="T9"/>
      <c r="U9"/>
      <c r="V9"/>
    </row>
    <row r="10" spans="1:22" s="6" customFormat="1" ht="12.75">
      <c r="A10" s="5" t="s">
        <v>4</v>
      </c>
      <c r="D10" s="7"/>
      <c r="E10" s="11"/>
      <c r="M10"/>
      <c r="N10"/>
      <c r="S10"/>
      <c r="T10"/>
      <c r="U10"/>
      <c r="V10"/>
    </row>
    <row r="11" spans="1:5" ht="12.75">
      <c r="A11" s="5" t="s">
        <v>5</v>
      </c>
      <c r="E11" s="51"/>
    </row>
    <row r="12" spans="1:6" ht="12.75">
      <c r="A12" s="5" t="s">
        <v>147</v>
      </c>
      <c r="E12" s="49" t="s">
        <v>144</v>
      </c>
      <c r="F12" t="str">
        <f>INDEX(bnosauk,MATCH(E12,bankas,0))</f>
        <v>Kreditiestādes nosaukums</v>
      </c>
    </row>
    <row r="13" s="6" customFormat="1" ht="13.5" customHeight="1">
      <c r="A13" s="5"/>
    </row>
    <row r="14" spans="1:23" s="6" customFormat="1" ht="73.5" customHeight="1">
      <c r="A14" s="57" t="s">
        <v>6</v>
      </c>
      <c r="B14" s="30" t="s">
        <v>7</v>
      </c>
      <c r="C14" s="30" t="s">
        <v>8</v>
      </c>
      <c r="D14" s="29" t="s">
        <v>9</v>
      </c>
      <c r="E14" s="29" t="s">
        <v>10</v>
      </c>
      <c r="F14" s="29" t="s">
        <v>11</v>
      </c>
      <c r="G14" s="59" t="s">
        <v>199</v>
      </c>
      <c r="H14" s="58" t="s">
        <v>200</v>
      </c>
      <c r="I14" s="56" t="s">
        <v>187</v>
      </c>
      <c r="J14" s="56" t="s">
        <v>188</v>
      </c>
      <c r="K14" s="56" t="s">
        <v>189</v>
      </c>
      <c r="L14" s="56" t="s">
        <v>190</v>
      </c>
      <c r="M14" s="56" t="s">
        <v>191</v>
      </c>
      <c r="N14" s="56" t="s">
        <v>192</v>
      </c>
      <c r="O14" s="56" t="s">
        <v>193</v>
      </c>
      <c r="P14" s="56" t="s">
        <v>194</v>
      </c>
      <c r="Q14" s="56" t="s">
        <v>195</v>
      </c>
      <c r="R14" s="56" t="s">
        <v>196</v>
      </c>
      <c r="S14" s="56" t="s">
        <v>197</v>
      </c>
      <c r="T14" s="56" t="s">
        <v>198</v>
      </c>
      <c r="U14" s="57" t="s">
        <v>152</v>
      </c>
      <c r="V14" s="57" t="s">
        <v>153</v>
      </c>
      <c r="W14" s="31" t="s">
        <v>184</v>
      </c>
    </row>
    <row r="15" spans="1:23" s="19" customFormat="1" ht="12.75" customHeight="1">
      <c r="A15" s="32"/>
      <c r="B15" s="53"/>
      <c r="C15" s="32"/>
      <c r="D15" s="54"/>
      <c r="E15" s="55"/>
      <c r="F15" s="55"/>
      <c r="G15" s="34"/>
      <c r="H15" s="34"/>
      <c r="I15" s="46"/>
      <c r="J15" s="46"/>
      <c r="K15" s="47"/>
      <c r="L15" s="47"/>
      <c r="M15" s="47"/>
      <c r="N15" s="47"/>
      <c r="O15" s="46"/>
      <c r="P15" s="46"/>
      <c r="Q15" s="47"/>
      <c r="R15" s="47"/>
      <c r="S15" s="47"/>
      <c r="T15" s="47"/>
      <c r="U15" s="33"/>
      <c r="V15" s="33"/>
      <c r="W15" s="48"/>
    </row>
    <row r="16" spans="1:23" s="19" customFormat="1" ht="12.75" customHeight="1">
      <c r="A16" s="32"/>
      <c r="B16" s="53"/>
      <c r="C16" s="32"/>
      <c r="D16" s="54"/>
      <c r="E16" s="55"/>
      <c r="F16" s="55"/>
      <c r="G16" s="34"/>
      <c r="H16" s="34"/>
      <c r="I16" s="46"/>
      <c r="J16" s="46"/>
      <c r="K16" s="47"/>
      <c r="L16" s="47"/>
      <c r="M16" s="47"/>
      <c r="N16" s="47"/>
      <c r="O16" s="46"/>
      <c r="P16" s="46"/>
      <c r="Q16" s="47"/>
      <c r="R16" s="47"/>
      <c r="S16" s="47"/>
      <c r="T16" s="47"/>
      <c r="U16" s="33"/>
      <c r="V16" s="33"/>
      <c r="W16" s="48"/>
    </row>
    <row r="17" spans="1:23" s="19" customFormat="1" ht="12.75" customHeight="1">
      <c r="A17" s="32"/>
      <c r="B17" s="53"/>
      <c r="C17" s="32"/>
      <c r="D17" s="54"/>
      <c r="E17" s="55"/>
      <c r="F17" s="55"/>
      <c r="G17" s="34"/>
      <c r="H17" s="34"/>
      <c r="I17" s="46"/>
      <c r="J17" s="46"/>
      <c r="K17" s="47"/>
      <c r="L17" s="47"/>
      <c r="M17" s="47"/>
      <c r="N17" s="47"/>
      <c r="O17" s="46"/>
      <c r="P17" s="46"/>
      <c r="Q17" s="47"/>
      <c r="R17" s="47"/>
      <c r="S17" s="47"/>
      <c r="T17" s="47"/>
      <c r="U17" s="33"/>
      <c r="V17" s="33"/>
      <c r="W17" s="48"/>
    </row>
    <row r="18" spans="1:23" s="6" customFormat="1" ht="13.5" thickBot="1">
      <c r="A18" s="35" t="s">
        <v>12</v>
      </c>
      <c r="B18" s="36"/>
      <c r="C18" s="36"/>
      <c r="D18" s="36"/>
      <c r="E18" s="36"/>
      <c r="F18" s="36"/>
      <c r="G18" s="36"/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  <c r="V18" s="40"/>
      <c r="W18" s="38"/>
    </row>
    <row r="19" spans="1:18" s="6" customFormat="1" ht="12.75">
      <c r="A19"/>
      <c r="B19"/>
      <c r="C19"/>
      <c r="D19"/>
      <c r="E19"/>
      <c r="F19"/>
      <c r="G19"/>
      <c r="H19"/>
      <c r="I19"/>
      <c r="J19"/>
      <c r="K19"/>
      <c r="L19"/>
      <c r="O19"/>
      <c r="P19"/>
      <c r="Q19"/>
      <c r="R19"/>
    </row>
    <row r="20" spans="1:18" s="42" customFormat="1" ht="12.75">
      <c r="A20" t="s">
        <v>169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O20" s="41"/>
      <c r="P20" s="41"/>
      <c r="Q20" s="41"/>
      <c r="R20" s="41"/>
    </row>
    <row r="21" spans="1:22" s="42" customFormat="1" ht="12.75">
      <c r="A21" t="s">
        <v>170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="41" customFormat="1" ht="12.75">
      <c r="A22" t="s">
        <v>171</v>
      </c>
    </row>
    <row r="24" spans="3:5" ht="12.75">
      <c r="C24" t="s">
        <v>13</v>
      </c>
      <c r="E24" t="s">
        <v>14</v>
      </c>
    </row>
    <row r="25" ht="12.75">
      <c r="F25" s="8" t="s">
        <v>15</v>
      </c>
    </row>
    <row r="27" spans="3:5" ht="12.75">
      <c r="C27" t="s">
        <v>16</v>
      </c>
      <c r="E27" t="s">
        <v>17</v>
      </c>
    </row>
    <row r="28" spans="3:6" ht="12.75">
      <c r="C28" s="8" t="s">
        <v>18</v>
      </c>
      <c r="F28" s="9" t="s">
        <v>15</v>
      </c>
    </row>
    <row r="29" ht="12.75">
      <c r="C29" s="8" t="s">
        <v>19</v>
      </c>
    </row>
    <row r="30" ht="12.75">
      <c r="A30" t="s">
        <v>211</v>
      </c>
    </row>
    <row r="32" ht="12.75">
      <c r="A32" t="s">
        <v>20</v>
      </c>
    </row>
    <row r="41" ht="19.5" customHeight="1"/>
    <row r="42" ht="19.5" customHeight="1"/>
    <row r="43" ht="19.5" customHeight="1"/>
    <row r="44" ht="19.5" customHeight="1"/>
    <row r="45" ht="19.5" customHeight="1">
      <c r="D45" s="52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dataValidations count="20">
    <dataValidation allowBlank="1" showInputMessage="1" showErrorMessage="1" prompt="Studenta kārtas numurs apstiprinājumā" sqref="A14:A17"/>
    <dataValidation allowBlank="1" showInputMessage="1" showErrorMessage="1" prompt="Studenta vārds" sqref="B14"/>
    <dataValidation allowBlank="1" showInputMessage="1" showErrorMessage="1" prompt="Studenta uzvārds" sqref="C14:C17"/>
    <dataValidation allowBlank="1" showInputMessage="1" showErrorMessage="1" prompt="Studenta personas kods" sqref="D14"/>
    <dataValidation allowBlank="1" showInputMessage="1" showErrorMessage="1" prompt="Studiju programmas kods (saskaņā ar Studiju fonda sarakstu)" sqref="E14"/>
    <dataValidation allowBlank="1" showInputMessage="1" showErrorMessage="1" prompt="Studiju programmas nosaukums" sqref="F14"/>
    <dataValidation allowBlank="1" showInputMessage="1" showErrorMessage="1" prompt="Grāds vai kvalifikācija, kuru iegūst beidzot studiju programmu &#10;B - bakalaurs&#10;P - profesionālā &#10;M- maģistrs&#10;R - rezidents&#10;D - doktors" sqref="G14:G17"/>
    <dataValidation allowBlank="1" showInputMessage="1" showErrorMessage="1" prompt="Studiju veids &#10;P - pilns laiks&#10;N - nepilns laiks" sqref="H14:H17"/>
    <dataValidation allowBlank="1" showInputMessage="1" showErrorMessage="1" prompt="Studiju kredīta apjoms gadā" sqref="I15:J17 I14:T14 O15:P17"/>
    <dataValidation allowBlank="1" showInputMessage="1" showErrorMessage="1" prompt="Studiju gada (kursa) numurs" sqref="K15:K17 U14:U17 Q15:Q17"/>
    <dataValidation allowBlank="1" showInputMessage="1" showErrorMessage="1" prompt="Studiju beigu gads" sqref="L15:L17 V14:V17 R15:R17"/>
    <dataValidation allowBlank="1" showInputMessage="1" showErrorMessage="1" prompt="Kopēja kredīta summa, kura ir nepieciešiema, lai students iegūtu grādu vai kvalifikāciju (1)" sqref="W14 M15:N17 S15:T17"/>
    <dataValidation type="list" showInputMessage="1" showErrorMessage="1" prompt="Izglītības jomas kods, izvēle no saraksta (saskaņā as 1. lapas sarakstu)" errorTitle="Kļūda" error="Nepareizi ievadīts izglītības jomas kods!" sqref="E9">
      <formula1>jkods</formula1>
    </dataValidation>
    <dataValidation type="list" showInputMessage="1" showErrorMessage="1" prompt="Augstskolas kods, izvēle no saraksta (saskaņā ar 1. lapas sarakstu)" errorTitle="Kļūda" error="Nepareizi ievadīts augstskolas kods" sqref="E6">
      <formula1>aukods</formula1>
    </dataValidation>
    <dataValidation allowBlank="1" showInputMessage="1" showErrorMessage="1" prompt="Kārtējais akadēmiskais gads" sqref="E7"/>
    <dataValidation allowBlank="1" showInputMessage="1" showErrorMessage="1" prompt="Kārtēja akadēmiska semestra numurs (1 vai 2)" sqref="E8"/>
    <dataValidation allowBlank="1" showInputMessage="1" showErrorMessage="1" prompt="Izglītības jomas nosaukums" sqref="F9"/>
    <dataValidation allowBlank="1" showInputMessage="1" showErrorMessage="1" prompt="Apstiprinājuma &#10;numurs" sqref="E10"/>
    <dataValidation allowBlank="1" showInputMessage="1" showErrorMessage="1" prompt="Apstiprinājuma &#10;datums" sqref="E11"/>
    <dataValidation type="list" showInputMessage="1" showErrorMessage="1" prompt="Kredītiestādes kods, izvēle no saraksta (saskaņā ar 1. lapas sarakstu)" sqref="E12">
      <formula1>bankas</formula1>
    </dataValidation>
  </dataValidations>
  <printOptions/>
  <pageMargins left="0.15748031496062992" right="0.15748031496062992" top="0.3937007874015748" bottom="0.3937007874015748" header="0.5118110236220472" footer="0.5118110236220472"/>
  <pageSetup fitToHeight="2" fitToWidth="1"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User</cp:lastModifiedBy>
  <cp:lastPrinted>2014-02-10T11:38:51Z</cp:lastPrinted>
  <dcterms:created xsi:type="dcterms:W3CDTF">2001-08-06T06:42:12Z</dcterms:created>
  <dcterms:modified xsi:type="dcterms:W3CDTF">2019-09-04T13:14:06Z</dcterms:modified>
  <cp:category/>
  <cp:version/>
  <cp:contentType/>
  <cp:contentStatus/>
</cp:coreProperties>
</file>