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zel\Desktop\hahahahahahhahaha\"/>
    </mc:Choice>
  </mc:AlternateContent>
  <xr:revisionPtr revIDLastSave="0" documentId="8_{1042E26E-6314-4D8C-B792-04802C919E1A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Atšifrējums" sheetId="1" r:id="rId1"/>
    <sheet name="visas-atskaites" sheetId="2" r:id="rId2"/>
    <sheet name="maina" sheetId="3" r:id="rId3"/>
  </sheets>
  <definedNames>
    <definedName name="aukod">Atšifrējums!$A$3:$A$58</definedName>
    <definedName name="aukods">Atšifrējums!$A$3:$A$58</definedName>
    <definedName name="aunosauk">Atšifrējums!$B$3:$B$58</definedName>
    <definedName name="BeiguGadsKol">'visas-atskaites'!$K$18</definedName>
    <definedName name="GadsKol">'visas-atskaites'!$J$18</definedName>
    <definedName name="grads">Atšifrējums!$A$62:$A$66</definedName>
    <definedName name="GradsKol">'visas-atskaites'!$H$18</definedName>
    <definedName name="IemeslsKol">'visas-atskaites'!$P$18</definedName>
    <definedName name="izmk">Atšifrējums!$A$68:$A$79</definedName>
    <definedName name="izmn">Atšifrējums!$B$68:$B$79</definedName>
    <definedName name="KodaSuna">'visas-atskaites'!$F$14</definedName>
    <definedName name="laiks">Atšifrējums!$D$62:$D$63</definedName>
    <definedName name="LidzKol">'visas-atskaites'!$O$18</definedName>
    <definedName name="LigNumKol">'visas-atskaites'!$B$18</definedName>
    <definedName name="NoKol">'visas-atskaites'!$N$18</definedName>
    <definedName name="NpkKol">'visas-atskaites'!$A$18</definedName>
    <definedName name="PersKodsKol">'visas-atskaites'!$E$18</definedName>
    <definedName name="ProgKodsKol">'visas-atskaites'!$F$18</definedName>
    <definedName name="ProgNosKol">'visas-atskaites'!$G$18</definedName>
    <definedName name="RikDatKol">'visas-atskaites'!$L$19</definedName>
    <definedName name="RikNrKol">'visas-atskaites'!$M$19</definedName>
    <definedName name="UzvardsKol">'visas-atskaites'!$D$18</definedName>
    <definedName name="VardsKol">'visas-atskaites'!$C$18</definedName>
    <definedName name="VeidsKol">'visas-atskaites'!$I$18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1" i="3"/>
  <c r="E12" i="3"/>
  <c r="F12" i="2"/>
  <c r="F13" i="2"/>
  <c r="G11" i="2"/>
  <c r="G14" i="2"/>
</calcChain>
</file>

<file path=xl/sharedStrings.xml><?xml version="1.0" encoding="utf-8"?>
<sst xmlns="http://schemas.openxmlformats.org/spreadsheetml/2006/main" count="190" uniqueCount="155">
  <si>
    <t>Augstskolas kods</t>
  </si>
  <si>
    <t>Augstskolas nosaukums</t>
  </si>
  <si>
    <t>01</t>
  </si>
  <si>
    <t>Latvijas Universitāte</t>
  </si>
  <si>
    <t>02</t>
  </si>
  <si>
    <t>Rīgas Tehniskā universitāte</t>
  </si>
  <si>
    <t>03</t>
  </si>
  <si>
    <t>04</t>
  </si>
  <si>
    <t>Latvijas Lauksaimniecības universitāte</t>
  </si>
  <si>
    <t>05</t>
  </si>
  <si>
    <t>06</t>
  </si>
  <si>
    <t>07</t>
  </si>
  <si>
    <t>08</t>
  </si>
  <si>
    <t>Latvijas Sporta pedagoģijas akadēmija</t>
  </si>
  <si>
    <t>09</t>
  </si>
  <si>
    <t>Latvijas Jūras akadēmija</t>
  </si>
  <si>
    <t>10</t>
  </si>
  <si>
    <t>Latvijas Policijas akadēmija</t>
  </si>
  <si>
    <t>11</t>
  </si>
  <si>
    <t>Latvijas Republikas Nacionālā Aizsardzības akadēmija</t>
  </si>
  <si>
    <t>12</t>
  </si>
  <si>
    <t>Rēzeknes augstskola</t>
  </si>
  <si>
    <t>13</t>
  </si>
  <si>
    <t>Latvijas Kultūras akadēmija</t>
  </si>
  <si>
    <t>14</t>
  </si>
  <si>
    <t>Jāzepa Vītola Latvijas Mūzikas akadēmija</t>
  </si>
  <si>
    <t>15</t>
  </si>
  <si>
    <t>Latvijas Mākslas akadēmija</t>
  </si>
  <si>
    <t>16</t>
  </si>
  <si>
    <t>Rīgas Pedagoģijas un izglītības vadības augstskola</t>
  </si>
  <si>
    <t>17</t>
  </si>
  <si>
    <t>Rīgas Ekonomikas augstskola</t>
  </si>
  <si>
    <t>Rīgas Juridiskā augstskola</t>
  </si>
  <si>
    <t>19</t>
  </si>
  <si>
    <t>Ventspils Augstskola</t>
  </si>
  <si>
    <t>Vidzemes augstskola</t>
  </si>
  <si>
    <t>21</t>
  </si>
  <si>
    <t>22</t>
  </si>
  <si>
    <t>Banku augstskola</t>
  </si>
  <si>
    <t>23</t>
  </si>
  <si>
    <t>24</t>
  </si>
  <si>
    <t>Rīgas starptautiskā ekonomikas un  biznesa administrācijas augstskola</t>
  </si>
  <si>
    <t>Ekonomikas un kultūras augstskola</t>
  </si>
  <si>
    <t>26</t>
  </si>
  <si>
    <t>27</t>
  </si>
  <si>
    <t>Baltijas krievu institūts</t>
  </si>
  <si>
    <t>28</t>
  </si>
  <si>
    <t>Biznesa institūts "Rimpak Livonija"</t>
  </si>
  <si>
    <t>29</t>
  </si>
  <si>
    <t>Sociālo tehnoloģiju augstskola</t>
  </si>
  <si>
    <t>30</t>
  </si>
  <si>
    <t>LU Rīgas Humanitārais institūts</t>
  </si>
  <si>
    <t>32</t>
  </si>
  <si>
    <t>Starptautiskais Praktiskās Psiholoģijas institūts</t>
  </si>
  <si>
    <t>Rīgas Aeronavigācijas institūts</t>
  </si>
  <si>
    <t>Transporta un sakaru institūts</t>
  </si>
  <si>
    <t>31</t>
  </si>
  <si>
    <t>Ārvalstu augstskolas</t>
  </si>
  <si>
    <t>Iespējamie grādi</t>
  </si>
  <si>
    <t>Studiju formas</t>
  </si>
  <si>
    <t>B</t>
  </si>
  <si>
    <t>Bakalaura</t>
  </si>
  <si>
    <t>P</t>
  </si>
  <si>
    <t>Pilnais laiks</t>
  </si>
  <si>
    <t>M</t>
  </si>
  <si>
    <t>Maģistra</t>
  </si>
  <si>
    <t>N</t>
  </si>
  <si>
    <t>Nepilnais laiks</t>
  </si>
  <si>
    <t>D</t>
  </si>
  <si>
    <t>Doktora</t>
  </si>
  <si>
    <t>R</t>
  </si>
  <si>
    <t>Rezidenta</t>
  </si>
  <si>
    <t>Profesionālā</t>
  </si>
  <si>
    <t>Izmaiņas kods</t>
  </si>
  <si>
    <t>Izmaiņas nosaukums</t>
  </si>
  <si>
    <t>Piešķirts akadēmiskais atvaļinājums</t>
  </si>
  <si>
    <t>Izslēgts no studējošo saraksta</t>
  </si>
  <si>
    <t>Ieskaitīts valsts budžeta grupā</t>
  </si>
  <si>
    <t>Izsniegts diploms</t>
  </si>
  <si>
    <t>_____________________________________________________</t>
  </si>
  <si>
    <t>/ augstskolas nosaukums /</t>
  </si>
  <si>
    <t xml:space="preserve">_______./________. akad. gadā uz _____________, </t>
  </si>
  <si>
    <t>Augstskolas kods:</t>
  </si>
  <si>
    <t>Akadēmiskais gads:</t>
  </si>
  <si>
    <t>Akadēmiskais semestris:</t>
  </si>
  <si>
    <t>Izmaiņu tips:</t>
  </si>
  <si>
    <t>Nr.p.k.</t>
  </si>
  <si>
    <t>Kredīta līguma Nr.</t>
  </si>
  <si>
    <t>Vārds</t>
  </si>
  <si>
    <t>Uzvārds</t>
  </si>
  <si>
    <t>Personas kods</t>
  </si>
  <si>
    <t>Programmas kods</t>
  </si>
  <si>
    <t>Programmas nosaukums</t>
  </si>
  <si>
    <t>Studiju gads</t>
  </si>
  <si>
    <t>Studiju beigu gads</t>
  </si>
  <si>
    <t>Iemesls</t>
  </si>
  <si>
    <t>1) - B - bakalaurs, P - profesionālā studiju programma, M - maģistrants, R - rezidents, D - doktorants</t>
  </si>
  <si>
    <t>2) - P - pilna laika studijas, N - nepilna laika studijas</t>
  </si>
  <si>
    <t>__________________________/ _______________________</t>
  </si>
  <si>
    <t xml:space="preserve">  / paraksts /</t>
  </si>
  <si>
    <t xml:space="preserve">        /paraksta atšifrējums/</t>
  </si>
  <si>
    <t>200__.gada _____. ________________</t>
  </si>
  <si>
    <t>_______./________. akad. gadā uz _____________</t>
  </si>
  <si>
    <t>Vecie studiju dati</t>
  </si>
  <si>
    <t>Jaunie studiju dati</t>
  </si>
  <si>
    <t>Izslēgts no valsts budžeta grupas un atjaunojas par studējošo, kurš studē par maksu</t>
  </si>
  <si>
    <t>Apturēt kredīta izmaksas, jo nav izpildījuši studiju uzdevumus</t>
  </si>
  <si>
    <t>Atjaunot kredīta izmaksas, jo ir izpildījuši studiju uzdevumus</t>
  </si>
  <si>
    <t>Atteikušies no kredīta, bet sekmīgi turpina studijas augstskolā</t>
  </si>
  <si>
    <t>Imatrikulēti studējošo sarakstā jaunā studiju programmā un sekmīgi turpina studijas augstskolā</t>
  </si>
  <si>
    <t>No (datums)</t>
  </si>
  <si>
    <t>Līdz (datums)</t>
  </si>
  <si>
    <t>Grāds vai kvalifikācija (B,P,M,R,D) (1)</t>
  </si>
  <si>
    <t>datums</t>
  </si>
  <si>
    <t>Nr.</t>
  </si>
  <si>
    <t>Studiju veids (P,N) (2)</t>
  </si>
  <si>
    <t>Atsāk studijas augstskolā pēc akadēmiskā atvaļinājuma un ir aktīvs kredīta ņēmējs</t>
  </si>
  <si>
    <t>Rektora rīkojums</t>
  </si>
  <si>
    <t>Augstskolas kredītu piešķiršanas</t>
  </si>
  <si>
    <t>komisijas priekšsēdētājs (a):</t>
  </si>
  <si>
    <t xml:space="preserve">   Pārskats par kredīta ņēmējiem, kuriem tiek mainīti studiju dati.</t>
  </si>
  <si>
    <t>Juridiskā koledža</t>
  </si>
  <si>
    <t>Rīgas Stradiņa universitāte</t>
  </si>
  <si>
    <t>Daugavpils Universitāte</t>
  </si>
  <si>
    <t>Latvijas Kristīgā akadēmija</t>
  </si>
  <si>
    <t>Rīgas Tehniskā koledža</t>
  </si>
  <si>
    <t>Informācijas sistēmu augstskola</t>
  </si>
  <si>
    <t>Alberta koledža</t>
  </si>
  <si>
    <t>Rīgas Uzņēmējdarbības koledža</t>
  </si>
  <si>
    <t>Rīgas Celtniecības koledža</t>
  </si>
  <si>
    <t>Grāmatvedības un finansu koledža</t>
  </si>
  <si>
    <t>Jēkabpils Agrobiznesa koledža</t>
  </si>
  <si>
    <t>Latvijas Kultūras koledža</t>
  </si>
  <si>
    <t>Pārskata datums:</t>
  </si>
  <si>
    <t>Pārskata numurs:</t>
  </si>
  <si>
    <t>Doktorants eksmatrikulēts no augstskolas studiju programmu izpildījis</t>
  </si>
  <si>
    <t xml:space="preserve"> Pārskats par izmaiņām kredītņēmēju ( no kredītiestāžu līdzekļiem) sarakstā</t>
  </si>
  <si>
    <t>V/A "Sociālās integrācijas centrs" Koledža RRC</t>
  </si>
  <si>
    <t>Biznesa vadības koledža</t>
  </si>
  <si>
    <t>Olaines Mehānikas un tehnoloģijas koledža</t>
  </si>
  <si>
    <t>Latvijas Biznesa koledža</t>
  </si>
  <si>
    <t>Kosmetoloģijas koledža</t>
  </si>
  <si>
    <t>Liepājas Medicīnas koledža</t>
  </si>
  <si>
    <t>Liepājas Universitāte</t>
  </si>
  <si>
    <t>LU P.Stradiņa medicīnas koledža</t>
  </si>
  <si>
    <t>RSU Sarkanā Krusta medicīnas koledža</t>
  </si>
  <si>
    <t>RARZI</t>
  </si>
  <si>
    <t>Liepājas Jūrniecības koledža</t>
  </si>
  <si>
    <t>Biznesa augstskola Turība</t>
  </si>
  <si>
    <t>Vadības un sociālā darba augstskola "Attīstība"</t>
  </si>
  <si>
    <t>Baltijas psiholoģijas un menedžmenta augstskola</t>
  </si>
  <si>
    <t>LU Rīgas Medicīnas koledža</t>
  </si>
  <si>
    <t>Augstskolu kodu atšifrējums IZM SZA datu bāzē</t>
  </si>
  <si>
    <t>Rīgas 1.medicīnas koledža</t>
  </si>
  <si>
    <t>iesniegšanai Valsts izglītības attīstības aģentūrai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</si>
</sst>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2"/>
      <color indexed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63"/>
      <name val="Arial"/>
      <family val="2"/>
      <charset val="186"/>
    </font>
    <font>
      <sz val="10"/>
      <color indexed="63"/>
      <name val="Arial"/>
      <family val="2"/>
      <charset val="186"/>
    </font>
    <font>
      <b/>
      <sz val="12"/>
      <color indexed="63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</font>
    <font>
      <b/>
      <sz val="8"/>
      <color indexed="6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sz val="8"/>
      <color indexed="63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1" fontId="2" fillId="0" borderId="0" xfId="0" applyNumberFormat="1" applyFont="1" applyBorder="1" applyAlignment="1">
      <alignment horizontal="left" vertical="top" wrapText="1"/>
    </xf>
    <xf numFmtId="1" fontId="2" fillId="0" borderId="0" xfId="0" applyNumberFormat="1" applyFont="1"/>
    <xf numFmtId="0" fontId="2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" fontId="2" fillId="0" borderId="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Fill="1" applyAlignment="1"/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Fill="1" applyAlignment="1"/>
    <xf numFmtId="0" fontId="11" fillId="0" borderId="1" xfId="0" applyFont="1" applyFill="1" applyBorder="1" applyAlignment="1" applyProtection="1">
      <alignment horizontal="right"/>
      <protection locked="0"/>
    </xf>
    <xf numFmtId="0" fontId="4" fillId="0" borderId="0" xfId="0" applyFont="1" applyBorder="1"/>
    <xf numFmtId="0" fontId="12" fillId="0" borderId="0" xfId="0" applyFont="1" applyFill="1" applyBorder="1" applyAlignment="1"/>
    <xf numFmtId="0" fontId="13" fillId="0" borderId="0" xfId="0" applyFont="1"/>
    <xf numFmtId="0" fontId="11" fillId="0" borderId="0" xfId="0" applyFont="1" applyFill="1" applyBorder="1" applyAlignment="1" applyProtection="1">
      <alignment horizontal="right"/>
      <protection locked="0"/>
    </xf>
    <xf numFmtId="0" fontId="14" fillId="0" borderId="0" xfId="0" applyFont="1"/>
    <xf numFmtId="0" fontId="17" fillId="0" borderId="0" xfId="0" applyFont="1"/>
    <xf numFmtId="0" fontId="15" fillId="0" borderId="2" xfId="0" applyFont="1" applyFill="1" applyBorder="1" applyAlignment="1">
      <alignment horizontal="centerContinuous" vertical="top" wrapText="1"/>
    </xf>
    <xf numFmtId="0" fontId="15" fillId="0" borderId="3" xfId="0" applyFont="1" applyFill="1" applyBorder="1" applyAlignment="1">
      <alignment horizontal="centerContinuous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Continuous" vertical="top" wrapText="1"/>
    </xf>
    <xf numFmtId="0" fontId="15" fillId="0" borderId="3" xfId="0" applyFont="1" applyFill="1" applyBorder="1" applyAlignment="1">
      <alignment horizontal="centerContinuous" vertical="justify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justify" wrapText="1"/>
    </xf>
    <xf numFmtId="0" fontId="19" fillId="0" borderId="6" xfId="0" applyFont="1" applyFill="1" applyBorder="1" applyAlignment="1">
      <alignment horizontal="center" vertical="top"/>
    </xf>
    <xf numFmtId="0" fontId="19" fillId="0" borderId="6" xfId="0" applyFont="1" applyFill="1" applyBorder="1" applyAlignment="1">
      <alignment vertical="top" wrapText="1"/>
    </xf>
    <xf numFmtId="0" fontId="19" fillId="0" borderId="6" xfId="0" applyNumberFormat="1" applyFont="1" applyFill="1" applyBorder="1" applyAlignment="1">
      <alignment vertical="top" wrapText="1"/>
    </xf>
    <xf numFmtId="0" fontId="19" fillId="0" borderId="6" xfId="0" applyNumberFormat="1" applyFont="1" applyFill="1" applyBorder="1" applyAlignment="1">
      <alignment vertical="justify"/>
    </xf>
    <xf numFmtId="0" fontId="19" fillId="0" borderId="7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vertical="top" wrapText="1"/>
    </xf>
    <xf numFmtId="0" fontId="19" fillId="0" borderId="7" xfId="0" applyNumberFormat="1" applyFont="1" applyFill="1" applyBorder="1" applyAlignment="1">
      <alignment vertical="top" wrapText="1"/>
    </xf>
    <xf numFmtId="0" fontId="19" fillId="0" borderId="1" xfId="0" applyNumberFormat="1" applyFont="1" applyFill="1" applyBorder="1" applyAlignment="1">
      <alignment horizontal="center" vertical="top"/>
    </xf>
    <xf numFmtId="0" fontId="19" fillId="0" borderId="8" xfId="0" applyNumberFormat="1" applyFont="1" applyFill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0" fontId="19" fillId="0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49" fontId="17" fillId="0" borderId="5" xfId="0" applyNumberFormat="1" applyFont="1" applyBorder="1"/>
    <xf numFmtId="0" fontId="17" fillId="0" borderId="9" xfId="0" applyNumberFormat="1" applyFont="1" applyBorder="1"/>
    <xf numFmtId="0" fontId="19" fillId="0" borderId="6" xfId="0" applyNumberFormat="1" applyFont="1" applyFill="1" applyBorder="1" applyAlignment="1">
      <alignment horizontal="center" vertical="top"/>
    </xf>
    <xf numFmtId="0" fontId="19" fillId="0" borderId="6" xfId="0" applyNumberFormat="1" applyFont="1" applyFill="1" applyBorder="1" applyAlignment="1">
      <alignment vertical="top"/>
    </xf>
    <xf numFmtId="49" fontId="17" fillId="0" borderId="10" xfId="0" applyNumberFormat="1" applyFont="1" applyBorder="1"/>
    <xf numFmtId="0" fontId="19" fillId="0" borderId="7" xfId="0" applyNumberFormat="1" applyFont="1" applyFill="1" applyBorder="1" applyAlignment="1">
      <alignment horizontal="center" vertical="top"/>
    </xf>
    <xf numFmtId="0" fontId="19" fillId="0" borderId="7" xfId="0" applyNumberFormat="1" applyFont="1" applyFill="1" applyBorder="1" applyAlignment="1">
      <alignment vertical="top"/>
    </xf>
    <xf numFmtId="0" fontId="18" fillId="0" borderId="1" xfId="0" applyFont="1" applyFill="1" applyBorder="1" applyAlignment="1" applyProtection="1">
      <alignment horizontal="left"/>
      <protection locked="0"/>
    </xf>
    <xf numFmtId="0" fontId="19" fillId="0" borderId="11" xfId="0" applyNumberFormat="1" applyFont="1" applyFill="1" applyBorder="1" applyAlignment="1">
      <alignment vertical="justify"/>
    </xf>
    <xf numFmtId="0" fontId="17" fillId="0" borderId="9" xfId="0" applyNumberFormat="1" applyFont="1" applyBorder="1" applyProtection="1"/>
    <xf numFmtId="0" fontId="18" fillId="0" borderId="1" xfId="0" applyFont="1" applyFill="1" applyBorder="1" applyAlignment="1">
      <alignment horizontal="left"/>
    </xf>
    <xf numFmtId="0" fontId="18" fillId="2" borderId="1" xfId="0" applyFont="1" applyFill="1" applyBorder="1" applyAlignment="1" applyProtection="1">
      <alignment horizontal="left"/>
      <protection locked="0"/>
    </xf>
    <xf numFmtId="0" fontId="15" fillId="0" borderId="8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0" fontId="16" fillId="3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2" fillId="4" borderId="0" xfId="0" applyFont="1" applyFill="1"/>
    <xf numFmtId="1" fontId="2" fillId="5" borderId="0" xfId="0" applyNumberFormat="1" applyFon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4" fillId="2" borderId="1" xfId="0" applyFont="1" applyFill="1" applyBorder="1" applyProtection="1">
      <protection locked="0"/>
    </xf>
    <xf numFmtId="0" fontId="16" fillId="3" borderId="13" xfId="0" applyFont="1" applyFill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justify"/>
    </xf>
    <xf numFmtId="0" fontId="15" fillId="0" borderId="8" xfId="0" applyFont="1" applyFill="1" applyBorder="1" applyAlignment="1">
      <alignment horizontal="center" vertical="justify"/>
    </xf>
    <xf numFmtId="0" fontId="15" fillId="3" borderId="13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5" fillId="3" borderId="13" xfId="0" applyNumberFormat="1" applyFont="1" applyFill="1" applyBorder="1" applyAlignment="1">
      <alignment horizontal="center" vertical="top" wrapText="1"/>
    </xf>
    <xf numFmtId="0" fontId="17" fillId="0" borderId="8" xfId="0" applyNumberFormat="1" applyFont="1" applyBorder="1" applyAlignment="1"/>
    <xf numFmtId="0" fontId="15" fillId="3" borderId="15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justify"/>
    </xf>
    <xf numFmtId="0" fontId="15" fillId="0" borderId="18" xfId="0" applyFont="1" applyFill="1" applyBorder="1" applyAlignment="1">
      <alignment horizontal="center" vertical="justify"/>
    </xf>
    <xf numFmtId="0" fontId="15" fillId="0" borderId="13" xfId="0" applyNumberFormat="1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/>
    </xf>
    <xf numFmtId="0" fontId="17" fillId="0" borderId="8" xfId="0" applyFont="1" applyBorder="1" applyAlignment="1"/>
    <xf numFmtId="0" fontId="15" fillId="0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9"/>
  <sheetViews>
    <sheetView topLeftCell="A40" workbookViewId="0">
      <selection activeCell="B55" sqref="B55"/>
    </sheetView>
  </sheetViews>
  <sheetFormatPr defaultRowHeight="12.75" x14ac:dyDescent="0.2"/>
  <cols>
    <col min="1" max="1" width="13.7109375" customWidth="1"/>
    <col min="2" max="2" width="8.7109375" customWidth="1"/>
  </cols>
  <sheetData>
    <row r="1" spans="1:6" ht="15" x14ac:dyDescent="0.25">
      <c r="B1" s="1" t="s">
        <v>152</v>
      </c>
    </row>
    <row r="3" spans="1:6" ht="28.5" x14ac:dyDescent="0.2">
      <c r="A3" s="2" t="s">
        <v>0</v>
      </c>
      <c r="B3" s="3" t="s">
        <v>1</v>
      </c>
      <c r="C3" s="4"/>
      <c r="D3" s="4"/>
      <c r="E3" s="4"/>
      <c r="F3" s="4"/>
    </row>
    <row r="4" spans="1:6" ht="14.25" x14ac:dyDescent="0.2">
      <c r="A4" s="5" t="s">
        <v>2</v>
      </c>
      <c r="B4" s="6" t="s">
        <v>3</v>
      </c>
      <c r="C4" s="4"/>
      <c r="D4" s="4"/>
      <c r="E4" s="4"/>
      <c r="F4" s="4"/>
    </row>
    <row r="5" spans="1:6" ht="14.25" x14ac:dyDescent="0.2">
      <c r="A5" s="5" t="s">
        <v>4</v>
      </c>
      <c r="B5" s="6" t="s">
        <v>5</v>
      </c>
      <c r="C5" s="4"/>
      <c r="D5" s="4"/>
      <c r="E5" s="4"/>
      <c r="F5" s="4"/>
    </row>
    <row r="6" spans="1:6" ht="14.25" x14ac:dyDescent="0.2">
      <c r="A6" s="5" t="s">
        <v>6</v>
      </c>
      <c r="B6" s="6" t="s">
        <v>122</v>
      </c>
      <c r="C6" s="4"/>
      <c r="D6" s="4"/>
      <c r="E6" s="4"/>
      <c r="F6" s="4"/>
    </row>
    <row r="7" spans="1:6" ht="14.25" x14ac:dyDescent="0.2">
      <c r="A7" s="5" t="s">
        <v>7</v>
      </c>
      <c r="B7" s="6" t="s">
        <v>8</v>
      </c>
      <c r="C7" s="4"/>
      <c r="D7" s="4"/>
      <c r="E7" s="4"/>
      <c r="F7" s="4"/>
    </row>
    <row r="8" spans="1:6" ht="14.25" x14ac:dyDescent="0.2">
      <c r="A8" s="5" t="s">
        <v>9</v>
      </c>
      <c r="B8" s="6" t="s">
        <v>123</v>
      </c>
      <c r="C8" s="4"/>
      <c r="D8" s="4"/>
      <c r="E8" s="4"/>
      <c r="F8" s="4"/>
    </row>
    <row r="9" spans="1:6" ht="14.25" x14ac:dyDescent="0.2">
      <c r="A9" s="5" t="s">
        <v>10</v>
      </c>
      <c r="B9" s="6" t="s">
        <v>125</v>
      </c>
      <c r="C9" s="4"/>
      <c r="D9" s="4"/>
      <c r="E9" s="4"/>
      <c r="F9" s="4"/>
    </row>
    <row r="10" spans="1:6" ht="14.25" x14ac:dyDescent="0.2">
      <c r="A10" s="5" t="s">
        <v>11</v>
      </c>
      <c r="B10" s="6" t="s">
        <v>143</v>
      </c>
      <c r="C10" s="4"/>
      <c r="D10" s="4"/>
      <c r="E10" s="4"/>
      <c r="F10" s="4"/>
    </row>
    <row r="11" spans="1:6" ht="14.25" x14ac:dyDescent="0.2">
      <c r="A11" s="5" t="s">
        <v>12</v>
      </c>
      <c r="B11" s="6" t="s">
        <v>13</v>
      </c>
      <c r="C11" s="4"/>
      <c r="D11" s="4"/>
      <c r="E11" s="4"/>
      <c r="F11" s="4"/>
    </row>
    <row r="12" spans="1:6" ht="14.25" x14ac:dyDescent="0.2">
      <c r="A12" s="5" t="s">
        <v>14</v>
      </c>
      <c r="B12" s="6" t="s">
        <v>15</v>
      </c>
      <c r="C12" s="4"/>
      <c r="D12" s="4"/>
      <c r="E12" s="4"/>
      <c r="F12" s="4"/>
    </row>
    <row r="13" spans="1:6" ht="14.25" x14ac:dyDescent="0.2">
      <c r="A13" s="5" t="s">
        <v>16</v>
      </c>
      <c r="B13" s="6" t="s">
        <v>17</v>
      </c>
      <c r="C13" s="4"/>
      <c r="D13" s="4"/>
      <c r="E13" s="4"/>
      <c r="F13" s="4"/>
    </row>
    <row r="14" spans="1:6" ht="14.25" x14ac:dyDescent="0.2">
      <c r="A14" s="5" t="s">
        <v>18</v>
      </c>
      <c r="B14" s="6" t="s">
        <v>19</v>
      </c>
      <c r="C14" s="4"/>
      <c r="D14" s="4"/>
      <c r="E14" s="4"/>
      <c r="F14" s="4"/>
    </row>
    <row r="15" spans="1:6" ht="14.25" x14ac:dyDescent="0.2">
      <c r="A15" s="5" t="s">
        <v>20</v>
      </c>
      <c r="B15" s="6" t="s">
        <v>21</v>
      </c>
      <c r="C15" s="4"/>
      <c r="D15" s="4"/>
      <c r="E15" s="4"/>
      <c r="F15" s="4"/>
    </row>
    <row r="16" spans="1:6" ht="14.25" x14ac:dyDescent="0.2">
      <c r="A16" s="5" t="s">
        <v>22</v>
      </c>
      <c r="B16" s="6" t="s">
        <v>23</v>
      </c>
      <c r="C16" s="4"/>
      <c r="D16" s="4"/>
      <c r="E16" s="4"/>
      <c r="F16" s="4"/>
    </row>
    <row r="17" spans="1:6" ht="14.25" x14ac:dyDescent="0.2">
      <c r="A17" s="5" t="s">
        <v>24</v>
      </c>
      <c r="B17" s="6" t="s">
        <v>25</v>
      </c>
      <c r="C17" s="4"/>
      <c r="D17" s="4"/>
      <c r="E17" s="4"/>
      <c r="F17" s="4"/>
    </row>
    <row r="18" spans="1:6" ht="14.25" x14ac:dyDescent="0.2">
      <c r="A18" s="5" t="s">
        <v>26</v>
      </c>
      <c r="B18" s="6" t="s">
        <v>27</v>
      </c>
      <c r="C18" s="4"/>
      <c r="D18" s="4"/>
      <c r="E18" s="4"/>
      <c r="F18" s="4"/>
    </row>
    <row r="19" spans="1:6" ht="14.25" x14ac:dyDescent="0.2">
      <c r="A19" s="5" t="s">
        <v>28</v>
      </c>
      <c r="B19" s="6" t="s">
        <v>29</v>
      </c>
      <c r="C19" s="4"/>
      <c r="D19" s="4"/>
      <c r="E19" s="4"/>
      <c r="F19" s="4"/>
    </row>
    <row r="20" spans="1:6" ht="14.25" x14ac:dyDescent="0.2">
      <c r="A20" s="5" t="s">
        <v>30</v>
      </c>
      <c r="B20" s="6" t="s">
        <v>31</v>
      </c>
      <c r="C20" s="4"/>
      <c r="D20" s="4"/>
      <c r="E20" s="4"/>
      <c r="F20" s="4"/>
    </row>
    <row r="21" spans="1:6" ht="14.25" x14ac:dyDescent="0.2">
      <c r="A21" s="5">
        <v>18</v>
      </c>
      <c r="B21" s="6" t="s">
        <v>32</v>
      </c>
      <c r="C21" s="4"/>
      <c r="D21" s="4"/>
      <c r="E21" s="4"/>
      <c r="F21" s="4"/>
    </row>
    <row r="22" spans="1:6" ht="14.25" x14ac:dyDescent="0.2">
      <c r="A22" s="5" t="s">
        <v>33</v>
      </c>
      <c r="B22" s="6" t="s">
        <v>34</v>
      </c>
      <c r="C22" s="4"/>
      <c r="D22" s="4"/>
      <c r="E22" s="4"/>
      <c r="F22" s="4"/>
    </row>
    <row r="23" spans="1:6" ht="14.25" x14ac:dyDescent="0.2">
      <c r="A23" s="5">
        <v>20</v>
      </c>
      <c r="B23" s="6" t="s">
        <v>35</v>
      </c>
      <c r="C23" s="4"/>
      <c r="D23" s="4"/>
      <c r="E23" s="4"/>
      <c r="F23" s="4"/>
    </row>
    <row r="24" spans="1:6" ht="14.25" x14ac:dyDescent="0.2">
      <c r="A24" s="5" t="s">
        <v>36</v>
      </c>
      <c r="B24" s="6" t="s">
        <v>149</v>
      </c>
      <c r="C24" s="4"/>
      <c r="D24" s="4"/>
      <c r="E24" s="4"/>
      <c r="F24" s="4"/>
    </row>
    <row r="25" spans="1:6" ht="14.25" x14ac:dyDescent="0.2">
      <c r="A25" s="5" t="s">
        <v>37</v>
      </c>
      <c r="B25" s="6" t="s">
        <v>38</v>
      </c>
      <c r="C25" s="4"/>
      <c r="D25" s="4"/>
      <c r="E25" s="4"/>
      <c r="F25" s="4"/>
    </row>
    <row r="26" spans="1:6" ht="14.25" x14ac:dyDescent="0.2">
      <c r="A26" s="5" t="s">
        <v>39</v>
      </c>
      <c r="B26" s="6" t="s">
        <v>148</v>
      </c>
      <c r="C26" s="4"/>
      <c r="D26" s="4"/>
      <c r="E26" s="4"/>
      <c r="F26" s="4"/>
    </row>
    <row r="27" spans="1:6" ht="14.25" x14ac:dyDescent="0.2">
      <c r="A27" s="7" t="s">
        <v>40</v>
      </c>
      <c r="B27" s="8" t="s">
        <v>41</v>
      </c>
      <c r="C27" s="8"/>
      <c r="D27" s="8"/>
      <c r="E27" s="8"/>
      <c r="F27" s="8"/>
    </row>
    <row r="28" spans="1:6" ht="14.25" x14ac:dyDescent="0.2">
      <c r="A28" s="5">
        <v>25</v>
      </c>
      <c r="B28" s="6" t="s">
        <v>42</v>
      </c>
      <c r="C28" s="4"/>
      <c r="D28" s="4"/>
      <c r="E28" s="4"/>
      <c r="F28" s="4"/>
    </row>
    <row r="29" spans="1:6" ht="14.25" x14ac:dyDescent="0.2">
      <c r="A29" s="5" t="s">
        <v>43</v>
      </c>
      <c r="B29" s="6" t="s">
        <v>124</v>
      </c>
      <c r="C29" s="4"/>
      <c r="D29" s="4"/>
      <c r="E29" s="4"/>
      <c r="F29" s="4"/>
    </row>
    <row r="30" spans="1:6" ht="14.25" x14ac:dyDescent="0.2">
      <c r="A30" s="5" t="s">
        <v>44</v>
      </c>
      <c r="B30" s="6" t="s">
        <v>45</v>
      </c>
      <c r="C30" s="4"/>
      <c r="D30" s="4"/>
      <c r="E30" s="4"/>
      <c r="F30" s="4"/>
    </row>
    <row r="31" spans="1:6" ht="14.25" x14ac:dyDescent="0.2">
      <c r="A31" s="5" t="s">
        <v>46</v>
      </c>
      <c r="B31" s="6" t="s">
        <v>47</v>
      </c>
      <c r="C31" s="4"/>
      <c r="D31" s="4"/>
      <c r="E31" s="4"/>
      <c r="F31" s="4"/>
    </row>
    <row r="32" spans="1:6" ht="14.25" x14ac:dyDescent="0.2">
      <c r="A32" s="5" t="s">
        <v>48</v>
      </c>
      <c r="B32" s="6" t="s">
        <v>49</v>
      </c>
      <c r="C32" s="4"/>
      <c r="D32" s="4"/>
      <c r="E32" s="4"/>
      <c r="F32" s="4"/>
    </row>
    <row r="33" spans="1:7" ht="14.25" x14ac:dyDescent="0.2">
      <c r="A33" s="5" t="s">
        <v>50</v>
      </c>
      <c r="B33" s="6" t="s">
        <v>51</v>
      </c>
      <c r="C33" s="4"/>
      <c r="D33" s="4"/>
      <c r="E33" s="4"/>
      <c r="F33" s="4"/>
    </row>
    <row r="34" spans="1:7" ht="14.25" x14ac:dyDescent="0.2">
      <c r="A34" s="5" t="s">
        <v>52</v>
      </c>
      <c r="B34" s="6" t="s">
        <v>126</v>
      </c>
      <c r="C34" s="4"/>
      <c r="D34" s="4"/>
      <c r="E34" s="4"/>
      <c r="F34" s="4"/>
    </row>
    <row r="35" spans="1:7" ht="14.25" x14ac:dyDescent="0.2">
      <c r="A35" s="5">
        <v>33</v>
      </c>
      <c r="B35" s="9" t="s">
        <v>53</v>
      </c>
      <c r="C35" s="4"/>
      <c r="D35" s="4"/>
      <c r="E35" s="4"/>
      <c r="F35" s="4"/>
    </row>
    <row r="36" spans="1:7" ht="14.25" x14ac:dyDescent="0.2">
      <c r="A36" s="5">
        <v>34</v>
      </c>
      <c r="B36" s="6" t="s">
        <v>150</v>
      </c>
      <c r="C36" s="4"/>
      <c r="D36" s="4"/>
      <c r="E36" s="4"/>
      <c r="F36" s="4"/>
    </row>
    <row r="37" spans="1:7" ht="14.25" x14ac:dyDescent="0.2">
      <c r="A37" s="5">
        <v>35</v>
      </c>
      <c r="B37" s="6" t="s">
        <v>54</v>
      </c>
      <c r="C37" s="4"/>
      <c r="D37" s="4"/>
      <c r="E37" s="4"/>
      <c r="F37" s="4"/>
      <c r="G37" s="4"/>
    </row>
    <row r="38" spans="1:7" ht="14.25" x14ac:dyDescent="0.2">
      <c r="A38" s="5">
        <v>36</v>
      </c>
      <c r="B38" s="4" t="s">
        <v>55</v>
      </c>
      <c r="C38" s="4"/>
      <c r="D38" s="4"/>
      <c r="E38" s="4"/>
      <c r="F38" s="4"/>
      <c r="G38" s="4"/>
    </row>
    <row r="39" spans="1:7" ht="14.25" x14ac:dyDescent="0.2">
      <c r="A39" s="5">
        <v>37</v>
      </c>
      <c r="B39" s="4" t="s">
        <v>121</v>
      </c>
      <c r="C39" s="4"/>
      <c r="D39" s="4"/>
      <c r="E39" s="4"/>
      <c r="F39" s="4"/>
      <c r="G39" s="4"/>
    </row>
    <row r="40" spans="1:7" ht="14.25" x14ac:dyDescent="0.2">
      <c r="A40" s="5">
        <v>38</v>
      </c>
      <c r="B40" s="4" t="s">
        <v>127</v>
      </c>
      <c r="C40" s="4"/>
      <c r="D40" s="4"/>
      <c r="E40" s="4"/>
      <c r="F40" s="4"/>
      <c r="G40" s="4"/>
    </row>
    <row r="41" spans="1:7" ht="14.25" x14ac:dyDescent="0.2">
      <c r="A41" s="5">
        <v>39</v>
      </c>
      <c r="B41" s="4" t="s">
        <v>128</v>
      </c>
      <c r="C41" s="4"/>
      <c r="D41" s="4"/>
      <c r="E41" s="4"/>
      <c r="F41" s="4"/>
      <c r="G41" s="4"/>
    </row>
    <row r="42" spans="1:7" ht="14.25" x14ac:dyDescent="0.2">
      <c r="A42" s="5">
        <v>40</v>
      </c>
      <c r="B42" s="4" t="s">
        <v>129</v>
      </c>
      <c r="C42" s="4"/>
      <c r="D42" s="4"/>
      <c r="E42" s="4"/>
      <c r="F42" s="4"/>
      <c r="G42" s="4"/>
    </row>
    <row r="43" spans="1:7" ht="14.25" x14ac:dyDescent="0.2">
      <c r="A43" s="5">
        <v>41</v>
      </c>
      <c r="B43" s="4" t="s">
        <v>130</v>
      </c>
      <c r="C43" s="4"/>
      <c r="D43" s="4"/>
      <c r="E43" s="4"/>
      <c r="F43" s="4"/>
      <c r="G43" s="4"/>
    </row>
    <row r="44" spans="1:7" ht="14.25" x14ac:dyDescent="0.2">
      <c r="A44" s="5">
        <v>42</v>
      </c>
      <c r="B44" s="4" t="s">
        <v>131</v>
      </c>
      <c r="C44" s="4"/>
      <c r="D44" s="4"/>
      <c r="E44" s="4"/>
      <c r="F44" s="4"/>
      <c r="G44" s="4"/>
    </row>
    <row r="45" spans="1:7" ht="14.25" x14ac:dyDescent="0.2">
      <c r="A45" s="5">
        <v>43</v>
      </c>
      <c r="B45" s="4" t="s">
        <v>137</v>
      </c>
      <c r="C45" s="4"/>
      <c r="D45" s="4"/>
      <c r="E45" s="4"/>
      <c r="F45" s="4"/>
      <c r="G45" s="4"/>
    </row>
    <row r="46" spans="1:7" ht="14.25" x14ac:dyDescent="0.2">
      <c r="A46" s="5">
        <v>44</v>
      </c>
      <c r="B46" s="4" t="s">
        <v>132</v>
      </c>
      <c r="C46" s="4"/>
      <c r="D46" s="4"/>
      <c r="E46" s="4"/>
      <c r="F46" s="4"/>
      <c r="G46" s="4"/>
    </row>
    <row r="47" spans="1:7" ht="14.25" x14ac:dyDescent="0.2">
      <c r="A47" s="5">
        <v>45</v>
      </c>
      <c r="B47" s="4" t="s">
        <v>138</v>
      </c>
      <c r="C47" s="4"/>
      <c r="D47" s="4"/>
      <c r="E47" s="4"/>
      <c r="F47" s="4"/>
      <c r="G47" s="4"/>
    </row>
    <row r="48" spans="1:7" ht="14.25" x14ac:dyDescent="0.2">
      <c r="A48" s="5">
        <v>46</v>
      </c>
      <c r="B48" s="4" t="s">
        <v>151</v>
      </c>
      <c r="C48" s="4"/>
      <c r="D48" s="4"/>
      <c r="E48" s="4"/>
      <c r="F48" s="4"/>
      <c r="G48" s="4"/>
    </row>
    <row r="49" spans="1:7" ht="14.25" x14ac:dyDescent="0.2">
      <c r="A49" s="5">
        <v>47</v>
      </c>
      <c r="B49" s="70" t="s">
        <v>145</v>
      </c>
      <c r="C49" s="70"/>
      <c r="D49" s="70"/>
      <c r="E49" s="70"/>
      <c r="F49" s="4"/>
      <c r="G49" s="4"/>
    </row>
    <row r="50" spans="1:7" ht="14.25" x14ac:dyDescent="0.2">
      <c r="A50" s="5">
        <v>48</v>
      </c>
      <c r="B50" s="4" t="s">
        <v>139</v>
      </c>
      <c r="C50" s="4"/>
      <c r="D50" s="4"/>
      <c r="E50" s="4"/>
      <c r="F50" s="4"/>
      <c r="G50" s="4"/>
    </row>
    <row r="51" spans="1:7" ht="14.25" x14ac:dyDescent="0.2">
      <c r="A51" s="5">
        <v>49</v>
      </c>
      <c r="B51" s="70" t="s">
        <v>144</v>
      </c>
      <c r="C51" s="70"/>
      <c r="D51" s="70"/>
      <c r="E51" s="70"/>
      <c r="F51" s="4"/>
      <c r="G51" s="4"/>
    </row>
    <row r="52" spans="1:7" ht="14.25" x14ac:dyDescent="0.2">
      <c r="A52" s="5">
        <v>50</v>
      </c>
      <c r="B52" s="4" t="s">
        <v>140</v>
      </c>
      <c r="C52" s="4"/>
      <c r="D52" s="4"/>
      <c r="E52" s="4"/>
      <c r="F52" s="4"/>
      <c r="G52" s="4"/>
    </row>
    <row r="53" spans="1:7" ht="14.25" x14ac:dyDescent="0.2">
      <c r="A53" s="5">
        <v>51</v>
      </c>
      <c r="B53" s="4" t="s">
        <v>141</v>
      </c>
      <c r="C53" s="4"/>
      <c r="D53" s="4"/>
      <c r="E53" s="4"/>
      <c r="F53" s="4"/>
      <c r="G53" s="4"/>
    </row>
    <row r="54" spans="1:7" ht="14.25" x14ac:dyDescent="0.2">
      <c r="A54" s="5">
        <v>52</v>
      </c>
      <c r="B54" s="4" t="s">
        <v>142</v>
      </c>
      <c r="C54" s="4"/>
      <c r="D54" s="4"/>
      <c r="E54" s="4"/>
      <c r="F54" s="4"/>
      <c r="G54" s="4"/>
    </row>
    <row r="55" spans="1:7" s="73" customFormat="1" ht="14.25" x14ac:dyDescent="0.2">
      <c r="A55" s="71">
        <v>53</v>
      </c>
      <c r="B55" s="72" t="s">
        <v>146</v>
      </c>
      <c r="C55" s="72"/>
      <c r="D55" s="72"/>
      <c r="E55" s="72"/>
      <c r="F55" s="72"/>
      <c r="G55" s="72"/>
    </row>
    <row r="56" spans="1:7" s="73" customFormat="1" ht="14.25" x14ac:dyDescent="0.2">
      <c r="A56" s="71">
        <v>54</v>
      </c>
      <c r="B56" s="72" t="s">
        <v>147</v>
      </c>
      <c r="C56" s="72"/>
      <c r="D56" s="72"/>
      <c r="E56" s="72"/>
      <c r="F56" s="72"/>
      <c r="G56" s="72"/>
    </row>
    <row r="57" spans="1:7" s="73" customFormat="1" ht="14.25" x14ac:dyDescent="0.2">
      <c r="A57" s="71">
        <v>55</v>
      </c>
      <c r="B57" s="72" t="s">
        <v>153</v>
      </c>
      <c r="C57" s="72"/>
      <c r="D57" s="72"/>
      <c r="E57" s="72"/>
      <c r="F57" s="72"/>
      <c r="G57" s="72"/>
    </row>
    <row r="58" spans="1:7" ht="14.25" x14ac:dyDescent="0.2">
      <c r="A58" s="5" t="s">
        <v>56</v>
      </c>
      <c r="B58" s="6" t="s">
        <v>57</v>
      </c>
      <c r="C58" s="4"/>
      <c r="D58" s="4"/>
      <c r="E58" s="4"/>
      <c r="F58" s="4"/>
    </row>
    <row r="61" spans="1:7" x14ac:dyDescent="0.2">
      <c r="A61" t="s">
        <v>58</v>
      </c>
      <c r="D61" t="s">
        <v>59</v>
      </c>
    </row>
    <row r="62" spans="1:7" x14ac:dyDescent="0.2">
      <c r="A62" t="s">
        <v>60</v>
      </c>
      <c r="B62" t="s">
        <v>61</v>
      </c>
      <c r="D62" t="s">
        <v>62</v>
      </c>
      <c r="E62" t="s">
        <v>63</v>
      </c>
    </row>
    <row r="63" spans="1:7" x14ac:dyDescent="0.2">
      <c r="A63" t="s">
        <v>64</v>
      </c>
      <c r="B63" t="s">
        <v>65</v>
      </c>
      <c r="D63" t="s">
        <v>66</v>
      </c>
      <c r="E63" t="s">
        <v>67</v>
      </c>
    </row>
    <row r="64" spans="1:7" x14ac:dyDescent="0.2">
      <c r="A64" t="s">
        <v>68</v>
      </c>
      <c r="B64" t="s">
        <v>69</v>
      </c>
    </row>
    <row r="65" spans="1:2" x14ac:dyDescent="0.2">
      <c r="A65" t="s">
        <v>70</v>
      </c>
      <c r="B65" t="s">
        <v>71</v>
      </c>
    </row>
    <row r="66" spans="1:2" x14ac:dyDescent="0.2">
      <c r="A66" t="s">
        <v>62</v>
      </c>
      <c r="B66" t="s">
        <v>72</v>
      </c>
    </row>
    <row r="68" spans="1:2" s="10" customFormat="1" x14ac:dyDescent="0.2">
      <c r="A68" s="69" t="s">
        <v>73</v>
      </c>
      <c r="B68" s="69" t="s">
        <v>74</v>
      </c>
    </row>
    <row r="69" spans="1:2" x14ac:dyDescent="0.2">
      <c r="A69" s="27">
        <v>1</v>
      </c>
      <c r="B69" s="69" t="s">
        <v>75</v>
      </c>
    </row>
    <row r="70" spans="1:2" x14ac:dyDescent="0.2">
      <c r="A70" s="27">
        <v>2</v>
      </c>
      <c r="B70" s="69" t="s">
        <v>76</v>
      </c>
    </row>
    <row r="71" spans="1:2" x14ac:dyDescent="0.2">
      <c r="A71" s="27">
        <v>3</v>
      </c>
      <c r="B71" s="69" t="s">
        <v>77</v>
      </c>
    </row>
    <row r="72" spans="1:2" x14ac:dyDescent="0.2">
      <c r="A72" s="27">
        <v>4</v>
      </c>
      <c r="B72" s="69" t="s">
        <v>78</v>
      </c>
    </row>
    <row r="73" spans="1:2" x14ac:dyDescent="0.2">
      <c r="A73" s="27">
        <v>5</v>
      </c>
      <c r="B73" s="69" t="s">
        <v>105</v>
      </c>
    </row>
    <row r="74" spans="1:2" x14ac:dyDescent="0.2">
      <c r="A74" s="27">
        <v>6</v>
      </c>
      <c r="B74" s="69" t="s">
        <v>116</v>
      </c>
    </row>
    <row r="75" spans="1:2" x14ac:dyDescent="0.2">
      <c r="A75" s="27">
        <v>7</v>
      </c>
      <c r="B75" s="69" t="s">
        <v>108</v>
      </c>
    </row>
    <row r="76" spans="1:2" x14ac:dyDescent="0.2">
      <c r="A76" s="27">
        <v>8</v>
      </c>
      <c r="B76" s="69" t="s">
        <v>106</v>
      </c>
    </row>
    <row r="77" spans="1:2" x14ac:dyDescent="0.2">
      <c r="A77" s="27">
        <v>9</v>
      </c>
      <c r="B77" s="69" t="s">
        <v>107</v>
      </c>
    </row>
    <row r="78" spans="1:2" x14ac:dyDescent="0.2">
      <c r="A78" s="27">
        <v>10</v>
      </c>
      <c r="B78" s="69" t="s">
        <v>109</v>
      </c>
    </row>
    <row r="79" spans="1:2" x14ac:dyDescent="0.2">
      <c r="A79" s="27">
        <v>11</v>
      </c>
      <c r="B79" s="69" t="s">
        <v>135</v>
      </c>
    </row>
  </sheetData>
  <phoneticPr fontId="0" type="noConversion"/>
  <pageMargins left="0.19685039370078741" right="0.1181102362204724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R32"/>
  <sheetViews>
    <sheetView topLeftCell="A4" workbookViewId="0">
      <selection activeCell="F8" sqref="F8"/>
    </sheetView>
  </sheetViews>
  <sheetFormatPr defaultColWidth="9.140625" defaultRowHeight="12.75" x14ac:dyDescent="0.2"/>
  <cols>
    <col min="1" max="1" width="3" style="11" customWidth="1"/>
    <col min="2" max="2" width="15.7109375" style="11" customWidth="1"/>
    <col min="3" max="3" width="9" style="11" customWidth="1"/>
    <col min="4" max="4" width="10.28515625" style="11" customWidth="1"/>
    <col min="5" max="5" width="9.5703125" style="11" customWidth="1"/>
    <col min="6" max="6" width="13" style="11" customWidth="1"/>
    <col min="7" max="7" width="11" style="11" customWidth="1"/>
    <col min="8" max="8" width="7.140625" style="11" customWidth="1"/>
    <col min="9" max="9" width="6.28515625" style="11" customWidth="1"/>
    <col min="10" max="10" width="6.7109375" style="11" customWidth="1"/>
    <col min="11" max="11" width="7.85546875" style="11" customWidth="1"/>
    <col min="12" max="12" width="10.28515625" style="11" customWidth="1"/>
    <col min="13" max="13" width="9.140625" style="11" customWidth="1"/>
    <col min="14" max="14" width="8.5703125" style="11" customWidth="1"/>
    <col min="15" max="15" width="8.28515625" style="11" customWidth="1"/>
    <col min="16" max="16" width="8.7109375" style="11" customWidth="1"/>
    <col min="17" max="17" width="8.28515625" customWidth="1"/>
    <col min="18" max="18" width="8.85546875" style="11" customWidth="1"/>
    <col min="19" max="19" width="8.140625" style="11" customWidth="1"/>
    <col min="20" max="16384" width="9.140625" style="11"/>
  </cols>
  <sheetData>
    <row r="4" spans="1:18" ht="15.75" x14ac:dyDescent="0.25">
      <c r="D4" s="12"/>
      <c r="F4" s="13" t="s">
        <v>79</v>
      </c>
      <c r="G4" s="13"/>
      <c r="H4" s="14"/>
      <c r="I4" s="14"/>
      <c r="L4" s="14"/>
      <c r="M4" s="14"/>
      <c r="N4" s="14"/>
      <c r="O4" s="14"/>
      <c r="P4" s="14"/>
      <c r="R4" s="14"/>
    </row>
    <row r="5" spans="1:18" ht="15.75" x14ac:dyDescent="0.25">
      <c r="B5" s="13"/>
      <c r="D5" s="13"/>
      <c r="E5" s="13"/>
      <c r="F5" s="13"/>
      <c r="H5" s="15" t="s">
        <v>80</v>
      </c>
      <c r="I5" s="14"/>
      <c r="J5" s="14"/>
      <c r="K5" s="14"/>
      <c r="P5" s="14"/>
      <c r="R5" s="14"/>
    </row>
    <row r="6" spans="1:18" ht="15.75" x14ac:dyDescent="0.25">
      <c r="A6" s="13"/>
      <c r="C6" s="13"/>
      <c r="D6" s="13"/>
      <c r="F6" s="13" t="s">
        <v>136</v>
      </c>
      <c r="G6" s="13"/>
      <c r="H6" s="14"/>
      <c r="I6" s="14"/>
      <c r="L6" s="14"/>
      <c r="M6" s="14"/>
      <c r="N6" s="14"/>
      <c r="O6" s="14"/>
      <c r="P6" s="14"/>
    </row>
    <row r="7" spans="1:18" ht="15.75" x14ac:dyDescent="0.25">
      <c r="F7" s="13" t="s">
        <v>81</v>
      </c>
      <c r="G7" s="13"/>
      <c r="H7" s="13"/>
      <c r="I7" s="13"/>
      <c r="J7" s="13"/>
      <c r="K7" s="13"/>
      <c r="L7" s="16"/>
      <c r="M7" s="16"/>
      <c r="N7" s="16"/>
      <c r="O7" s="16"/>
    </row>
    <row r="8" spans="1:18" ht="15.75" x14ac:dyDescent="0.25">
      <c r="F8" s="13" t="s">
        <v>154</v>
      </c>
      <c r="G8" s="13"/>
      <c r="H8" s="13"/>
      <c r="I8" s="13"/>
      <c r="J8" s="13"/>
      <c r="K8" s="13"/>
      <c r="L8" s="16"/>
      <c r="M8" s="16"/>
      <c r="N8" s="16"/>
      <c r="O8" s="16"/>
    </row>
    <row r="11" spans="1:18" x14ac:dyDescent="0.2">
      <c r="A11" s="17" t="s">
        <v>82</v>
      </c>
      <c r="C11" s="17"/>
      <c r="F11" s="74" t="s">
        <v>0</v>
      </c>
      <c r="G11" s="19" t="str">
        <f>INDEX(aunosauk,MATCH(F11,aukod,0))</f>
        <v>Augstskolas nosaukums</v>
      </c>
    </row>
    <row r="12" spans="1:18" x14ac:dyDescent="0.2">
      <c r="A12" s="17" t="s">
        <v>83</v>
      </c>
      <c r="B12" s="20"/>
      <c r="C12" s="17"/>
      <c r="D12" s="20"/>
      <c r="E12" s="20"/>
      <c r="F12" s="21" t="str">
        <f ca="1">IF(MONTH(TODAY())&gt;7,YEAR(TODAY())&amp;"./"&amp;YEAR(TODAY())+1&amp;".",YEAR(TODAY())-1&amp;"./"&amp;YEAR(TODAY())&amp;".")</f>
        <v>2020./2021.</v>
      </c>
      <c r="H12" s="20"/>
      <c r="I12" s="20"/>
      <c r="J12" s="20"/>
      <c r="K12" s="20"/>
      <c r="L12" s="20"/>
      <c r="M12" s="20"/>
      <c r="N12" s="20"/>
      <c r="O12" s="20"/>
      <c r="P12" s="20"/>
      <c r="R12" s="20"/>
    </row>
    <row r="13" spans="1:18" x14ac:dyDescent="0.2">
      <c r="A13" s="17" t="s">
        <v>84</v>
      </c>
      <c r="B13" s="20"/>
      <c r="C13" s="17"/>
      <c r="D13" s="20"/>
      <c r="E13" s="20"/>
      <c r="F13" s="58">
        <f ca="1">IF(OR(MONTH(TODAY())=1,MONTH(TODAY())&gt;7),1,2)</f>
        <v>2</v>
      </c>
      <c r="H13" s="20"/>
      <c r="I13" s="20"/>
      <c r="J13" s="20"/>
      <c r="K13" s="20"/>
      <c r="L13" s="20"/>
      <c r="M13" s="20"/>
      <c r="N13" s="20"/>
      <c r="O13" s="20"/>
      <c r="P13" s="20"/>
      <c r="R13" s="20"/>
    </row>
    <row r="14" spans="1:18" x14ac:dyDescent="0.2">
      <c r="A14" s="17" t="s">
        <v>85</v>
      </c>
      <c r="B14" s="20"/>
      <c r="C14" s="17"/>
      <c r="D14" s="20"/>
      <c r="E14" s="20"/>
      <c r="F14" s="59" t="s">
        <v>73</v>
      </c>
      <c r="G14" s="26" t="str">
        <f>INDEX(izmn,MATCH(F14,izmk,0))</f>
        <v>Izmaiņas nosaukums</v>
      </c>
      <c r="H14" s="20"/>
      <c r="I14" s="20"/>
      <c r="J14" s="20"/>
      <c r="K14" s="20"/>
      <c r="L14" s="20"/>
      <c r="M14" s="20"/>
      <c r="N14" s="20"/>
      <c r="O14" s="20"/>
      <c r="P14" s="20"/>
      <c r="R14" s="20"/>
    </row>
    <row r="15" spans="1:18" x14ac:dyDescent="0.2">
      <c r="A15" s="17" t="s">
        <v>133</v>
      </c>
      <c r="B15" s="20"/>
      <c r="C15" s="17"/>
      <c r="D15" s="20"/>
      <c r="E15" s="20"/>
      <c r="F15" s="55"/>
      <c r="G15" s="26"/>
      <c r="H15" s="20"/>
      <c r="I15" s="20"/>
      <c r="J15" s="20"/>
      <c r="K15" s="20"/>
      <c r="L15" s="20"/>
      <c r="M15" s="20"/>
      <c r="N15" s="20"/>
      <c r="O15" s="20"/>
      <c r="P15" s="20"/>
      <c r="R15" s="20"/>
    </row>
    <row r="16" spans="1:18" x14ac:dyDescent="0.2">
      <c r="A16" s="17" t="s">
        <v>134</v>
      </c>
      <c r="B16" s="20"/>
      <c r="C16" s="17"/>
      <c r="D16" s="20"/>
      <c r="E16" s="20"/>
      <c r="F16" s="55"/>
      <c r="G16" s="26"/>
      <c r="H16" s="20"/>
      <c r="I16" s="20"/>
      <c r="J16" s="20"/>
      <c r="K16" s="20"/>
      <c r="L16" s="20"/>
      <c r="M16" s="20"/>
      <c r="N16" s="20"/>
      <c r="O16" s="20"/>
      <c r="P16" s="20"/>
      <c r="R16" s="20"/>
    </row>
    <row r="17" spans="1:18" x14ac:dyDescent="0.2">
      <c r="A17" s="17"/>
      <c r="C17" s="17"/>
      <c r="G17" s="22"/>
    </row>
    <row r="18" spans="1:18" s="27" customFormat="1" ht="21.75" customHeight="1" x14ac:dyDescent="0.2">
      <c r="A18" s="85" t="s">
        <v>86</v>
      </c>
      <c r="B18" s="83" t="s">
        <v>87</v>
      </c>
      <c r="C18" s="79" t="s">
        <v>88</v>
      </c>
      <c r="D18" s="79" t="s">
        <v>89</v>
      </c>
      <c r="E18" s="83" t="s">
        <v>90</v>
      </c>
      <c r="F18" s="83" t="s">
        <v>91</v>
      </c>
      <c r="G18" s="83" t="s">
        <v>92</v>
      </c>
      <c r="H18" s="81" t="s">
        <v>112</v>
      </c>
      <c r="I18" s="81" t="s">
        <v>115</v>
      </c>
      <c r="J18" s="83" t="s">
        <v>93</v>
      </c>
      <c r="K18" s="87" t="s">
        <v>94</v>
      </c>
      <c r="L18" s="77" t="s">
        <v>117</v>
      </c>
      <c r="M18" s="78"/>
      <c r="N18" s="83" t="s">
        <v>110</v>
      </c>
      <c r="O18" s="83" t="s">
        <v>111</v>
      </c>
      <c r="P18" s="75" t="s">
        <v>95</v>
      </c>
    </row>
    <row r="19" spans="1:18" ht="44.25" customHeight="1" x14ac:dyDescent="0.2">
      <c r="A19" s="86"/>
      <c r="B19" s="84"/>
      <c r="C19" s="80"/>
      <c r="D19" s="80"/>
      <c r="E19" s="84"/>
      <c r="F19" s="84"/>
      <c r="G19" s="84"/>
      <c r="H19" s="82"/>
      <c r="I19" s="82"/>
      <c r="J19" s="84"/>
      <c r="K19" s="88"/>
      <c r="L19" s="68" t="s">
        <v>113</v>
      </c>
      <c r="M19" s="68" t="s">
        <v>114</v>
      </c>
      <c r="N19" s="84"/>
      <c r="O19" s="84"/>
      <c r="P19" s="76"/>
      <c r="R19"/>
    </row>
    <row r="20" spans="1:18" s="26" customFormat="1" x14ac:dyDescent="0.2">
      <c r="A20" s="36">
        <v>1</v>
      </c>
      <c r="B20" s="37"/>
      <c r="C20" s="61"/>
      <c r="D20" s="61"/>
      <c r="E20" s="62"/>
      <c r="F20" s="63"/>
      <c r="G20" s="64"/>
      <c r="H20" s="64"/>
      <c r="I20" s="64"/>
      <c r="J20" s="62"/>
      <c r="K20" s="65"/>
      <c r="L20" s="66"/>
      <c r="M20" s="66"/>
      <c r="N20" s="62"/>
      <c r="O20"/>
      <c r="P20" s="67"/>
    </row>
    <row r="21" spans="1:18" s="26" customFormat="1" x14ac:dyDescent="0.2">
      <c r="A21" s="40">
        <v>2</v>
      </c>
      <c r="B21" s="41"/>
      <c r="C21" s="61"/>
      <c r="D21" s="61"/>
      <c r="E21" s="62"/>
      <c r="F21" s="63"/>
      <c r="G21" s="64"/>
      <c r="H21" s="64"/>
      <c r="I21" s="64"/>
      <c r="J21" s="62"/>
      <c r="K21" s="65"/>
      <c r="L21" s="66"/>
      <c r="M21" s="66"/>
      <c r="N21" s="62"/>
      <c r="O21" s="60"/>
      <c r="P21" s="67"/>
    </row>
    <row r="22" spans="1:18" s="26" customFormat="1" x14ac:dyDescent="0.2">
      <c r="A22" s="40">
        <v>3</v>
      </c>
      <c r="B22" s="41"/>
      <c r="C22" s="61"/>
      <c r="D22" s="61"/>
      <c r="E22" s="62"/>
      <c r="F22" s="63"/>
      <c r="G22" s="64"/>
      <c r="H22" s="64"/>
      <c r="I22" s="64"/>
      <c r="J22" s="62"/>
      <c r="K22" s="65"/>
      <c r="L22" s="66"/>
      <c r="M22" s="66"/>
      <c r="N22" s="62"/>
      <c r="O22" s="60"/>
      <c r="P22" s="67"/>
    </row>
    <row r="23" spans="1:18" ht="15.75" x14ac:dyDescent="0.25">
      <c r="D23" s="23"/>
    </row>
    <row r="24" spans="1:18" x14ac:dyDescent="0.2">
      <c r="A24" s="24" t="s">
        <v>96</v>
      </c>
      <c r="B24" s="24"/>
      <c r="C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5"/>
      <c r="Q24" s="35"/>
    </row>
    <row r="25" spans="1:18" x14ac:dyDescent="0.2">
      <c r="A25" s="24" t="s">
        <v>97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8" x14ac:dyDescent="0.2">
      <c r="D26" s="24"/>
    </row>
    <row r="27" spans="1:18" x14ac:dyDescent="0.2">
      <c r="C27" s="11" t="s">
        <v>118</v>
      </c>
      <c r="F27" s="11" t="s">
        <v>98</v>
      </c>
    </row>
    <row r="28" spans="1:18" x14ac:dyDescent="0.2">
      <c r="C28" s="11" t="s">
        <v>119</v>
      </c>
      <c r="G28" s="24" t="s">
        <v>99</v>
      </c>
      <c r="H28" s="11" t="s">
        <v>100</v>
      </c>
    </row>
    <row r="31" spans="1:18" x14ac:dyDescent="0.2">
      <c r="A31" s="11" t="s">
        <v>101</v>
      </c>
      <c r="B31" s="24"/>
      <c r="E31" s="24"/>
      <c r="H31" s="24"/>
    </row>
    <row r="32" spans="1:18" x14ac:dyDescent="0.2">
      <c r="B32" s="24"/>
      <c r="E32" s="24"/>
    </row>
  </sheetData>
  <mergeCells count="15">
    <mergeCell ref="C18:C19"/>
    <mergeCell ref="B18:B19"/>
    <mergeCell ref="A18:A19"/>
    <mergeCell ref="O18:O19"/>
    <mergeCell ref="H18:H19"/>
    <mergeCell ref="K18:K19"/>
    <mergeCell ref="N18:N19"/>
    <mergeCell ref="E18:E19"/>
    <mergeCell ref="F18:F19"/>
    <mergeCell ref="G18:G19"/>
    <mergeCell ref="P18:P19"/>
    <mergeCell ref="L18:M18"/>
    <mergeCell ref="D18:D19"/>
    <mergeCell ref="I18:I19"/>
    <mergeCell ref="J18:J19"/>
  </mergeCells>
  <phoneticPr fontId="0" type="noConversion"/>
  <dataValidations count="6">
    <dataValidation type="list" allowBlank="1" showInputMessage="1" showErrorMessage="1" sqref="F11" xr:uid="{00000000-0002-0000-0100-000000000000}">
      <formula1>aukod</formula1>
    </dataValidation>
    <dataValidation type="textLength" operator="equal" allowBlank="1" showInputMessage="1" showErrorMessage="1" sqref="F20:F22" xr:uid="{00000000-0002-0000-0100-000001000000}">
      <formula1>6</formula1>
    </dataValidation>
    <dataValidation type="list" allowBlank="1" showInputMessage="1" showErrorMessage="1" sqref="H20:H22" xr:uid="{00000000-0002-0000-0100-000002000000}">
      <formula1>grads</formula1>
    </dataValidation>
    <dataValidation type="list" allowBlank="1" showInputMessage="1" showErrorMessage="1" sqref="I20:I22" xr:uid="{00000000-0002-0000-0100-000003000000}">
      <formula1>laiks</formula1>
    </dataValidation>
    <dataValidation type="list" allowBlank="1" showInputMessage="1" showErrorMessage="1" sqref="F14" xr:uid="{00000000-0002-0000-0100-000004000000}">
      <formula1>izmk</formula1>
    </dataValidation>
    <dataValidation allowBlank="1" showInputMessage="1" showErrorMessage="1" prompt="Kārtēja akadēmiska semestra numurs (1 vai 2)" sqref="F13" xr:uid="{00000000-0002-0000-0100-000005000000}"/>
  </dataValidation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R33"/>
  <sheetViews>
    <sheetView tabSelected="1" workbookViewId="0">
      <selection activeCell="I28" sqref="I28"/>
    </sheetView>
  </sheetViews>
  <sheetFormatPr defaultColWidth="9.140625" defaultRowHeight="12.75" x14ac:dyDescent="0.2"/>
  <cols>
    <col min="1" max="1" width="3" style="11" customWidth="1"/>
    <col min="2" max="2" width="11.42578125" style="11" customWidth="1"/>
    <col min="3" max="3" width="13.140625" style="11" customWidth="1"/>
    <col min="4" max="4" width="10.85546875" style="11" customWidth="1"/>
    <col min="5" max="5" width="11.5703125" style="11" customWidth="1"/>
    <col min="6" max="6" width="11.140625" style="11" customWidth="1"/>
    <col min="7" max="7" width="7.85546875" style="11" customWidth="1"/>
    <col min="8" max="8" width="12.85546875" style="11" customWidth="1"/>
    <col min="9" max="9" width="14" style="11" customWidth="1"/>
    <col min="10" max="10" width="7.5703125" style="11" customWidth="1"/>
    <col min="11" max="12" width="6.42578125" style="11" customWidth="1"/>
    <col min="13" max="13" width="9.42578125" style="11" customWidth="1"/>
    <col min="14" max="14" width="9.28515625" style="11" customWidth="1"/>
    <col min="15" max="15" width="10.28515625" style="11" customWidth="1"/>
    <col min="16" max="16" width="8.28515625" customWidth="1"/>
    <col min="17" max="17" width="8.85546875" style="11" customWidth="1"/>
    <col min="18" max="18" width="8.140625" style="11" customWidth="1"/>
    <col min="19" max="16384" width="9.140625" style="11"/>
  </cols>
  <sheetData>
    <row r="4" spans="1:18" ht="15.75" x14ac:dyDescent="0.25">
      <c r="C4" s="12"/>
      <c r="E4" s="13" t="s">
        <v>79</v>
      </c>
      <c r="F4" s="13"/>
      <c r="H4" s="14"/>
      <c r="I4" s="14"/>
      <c r="J4" s="14"/>
      <c r="K4" s="14"/>
      <c r="L4" s="14"/>
      <c r="M4" s="14"/>
      <c r="N4" s="14"/>
      <c r="O4" s="14"/>
      <c r="Q4" s="14"/>
    </row>
    <row r="5" spans="1:18" ht="15.75" x14ac:dyDescent="0.25">
      <c r="C5" s="13"/>
      <c r="D5" s="13"/>
      <c r="E5" s="13"/>
      <c r="G5" s="15" t="s">
        <v>80</v>
      </c>
      <c r="Q5" s="14"/>
    </row>
    <row r="6" spans="1:18" ht="15.75" x14ac:dyDescent="0.25">
      <c r="A6" s="13"/>
      <c r="B6" s="13"/>
      <c r="C6" s="13"/>
      <c r="D6" s="13" t="s">
        <v>120</v>
      </c>
      <c r="F6" s="13"/>
      <c r="H6" s="14"/>
      <c r="I6" s="14"/>
      <c r="J6" s="14"/>
      <c r="K6" s="14"/>
      <c r="L6" s="14"/>
      <c r="M6" s="14"/>
      <c r="N6" s="14"/>
      <c r="O6" s="14"/>
    </row>
    <row r="7" spans="1:18" ht="15.75" x14ac:dyDescent="0.25">
      <c r="E7" s="13" t="s">
        <v>102</v>
      </c>
      <c r="F7" s="13"/>
      <c r="G7" s="13"/>
      <c r="H7" s="16"/>
      <c r="I7" s="16"/>
      <c r="J7" s="16"/>
      <c r="K7" s="16"/>
      <c r="L7" s="16"/>
      <c r="M7" s="16"/>
      <c r="N7" s="16"/>
      <c r="O7" s="16"/>
    </row>
    <row r="8" spans="1:18" ht="15.75" x14ac:dyDescent="0.25">
      <c r="E8" s="13" t="s">
        <v>154</v>
      </c>
      <c r="F8" s="13"/>
      <c r="G8" s="13"/>
      <c r="H8" s="16"/>
      <c r="I8" s="16"/>
      <c r="J8" s="16"/>
      <c r="K8" s="16"/>
      <c r="L8" s="16"/>
      <c r="M8" s="16"/>
      <c r="N8" s="16"/>
      <c r="O8" s="16"/>
    </row>
    <row r="9" spans="1:18" ht="15.75" x14ac:dyDescent="0.25">
      <c r="E9" s="13"/>
      <c r="G9" s="26"/>
      <c r="H9" s="16"/>
      <c r="I9" s="16"/>
      <c r="J9" s="16"/>
      <c r="K9" s="16"/>
      <c r="L9" s="16"/>
      <c r="M9" s="16"/>
      <c r="N9" s="16"/>
      <c r="O9" s="16"/>
    </row>
    <row r="11" spans="1:18" x14ac:dyDescent="0.2">
      <c r="A11" s="17" t="s">
        <v>82</v>
      </c>
      <c r="B11" s="17"/>
      <c r="E11" s="18" t="s">
        <v>0</v>
      </c>
      <c r="F11" s="19" t="str">
        <f>INDEX(aunosauk,MATCH(E11,aukod,0))</f>
        <v>Augstskolas nosaukums</v>
      </c>
    </row>
    <row r="12" spans="1:18" x14ac:dyDescent="0.2">
      <c r="A12" s="17" t="s">
        <v>83</v>
      </c>
      <c r="B12" s="17"/>
      <c r="C12" s="20"/>
      <c r="D12" s="20"/>
      <c r="E12" s="21" t="str">
        <f ca="1">IF(MONTH(TODAY())&gt;7,YEAR(TODAY())&amp;"./"&amp;YEAR(TODAY())+1&amp;".",YEAR(TODAY())-1&amp;"./"&amp;YEAR(TODAY())&amp;".")</f>
        <v>2020./2021.</v>
      </c>
      <c r="G12" s="20"/>
      <c r="H12" s="20"/>
      <c r="I12" s="20"/>
      <c r="J12" s="20"/>
      <c r="K12" s="20"/>
      <c r="L12" s="20"/>
      <c r="M12" s="20"/>
      <c r="N12" s="20"/>
      <c r="O12" s="20"/>
      <c r="Q12" s="20"/>
    </row>
    <row r="13" spans="1:18" x14ac:dyDescent="0.2">
      <c r="A13" s="17" t="s">
        <v>84</v>
      </c>
      <c r="B13" s="17"/>
      <c r="C13" s="20"/>
      <c r="D13" s="20"/>
      <c r="E13" s="58">
        <f ca="1">IF(OR(MONTH(TODAY())=1,MONTH(TODAY())&gt;7),1,2)</f>
        <v>2</v>
      </c>
      <c r="G13" s="20"/>
      <c r="H13" s="20"/>
      <c r="I13" s="20"/>
      <c r="J13" s="20"/>
      <c r="K13" s="20"/>
      <c r="L13" s="20"/>
      <c r="M13" s="20"/>
      <c r="N13" s="20"/>
      <c r="O13" s="20"/>
      <c r="Q13" s="20"/>
    </row>
    <row r="14" spans="1:18" x14ac:dyDescent="0.2">
      <c r="A14" s="17" t="s">
        <v>133</v>
      </c>
      <c r="B14" s="20"/>
      <c r="C14" s="17"/>
      <c r="D14" s="20"/>
      <c r="E14" s="55"/>
      <c r="G14" s="26"/>
      <c r="H14" s="20"/>
      <c r="I14" s="20"/>
      <c r="J14" s="20"/>
      <c r="K14" s="20"/>
      <c r="L14" s="20"/>
      <c r="M14" s="20"/>
      <c r="N14" s="20"/>
      <c r="O14" s="20"/>
      <c r="P14" s="20"/>
      <c r="Q14"/>
      <c r="R14" s="20"/>
    </row>
    <row r="15" spans="1:18" x14ac:dyDescent="0.2">
      <c r="A15" s="17" t="s">
        <v>134</v>
      </c>
      <c r="B15" s="20"/>
      <c r="C15" s="17"/>
      <c r="D15" s="20"/>
      <c r="E15" s="55"/>
      <c r="G15" s="26"/>
      <c r="H15" s="20"/>
      <c r="I15" s="20"/>
      <c r="J15" s="20"/>
      <c r="K15" s="20"/>
      <c r="L15" s="20"/>
      <c r="M15" s="20"/>
      <c r="N15" s="20"/>
      <c r="O15" s="20"/>
      <c r="P15" s="20"/>
      <c r="Q15"/>
      <c r="R15" s="20"/>
    </row>
    <row r="16" spans="1:18" x14ac:dyDescent="0.2">
      <c r="A16" s="17"/>
      <c r="B16" s="17"/>
      <c r="C16" s="20"/>
      <c r="D16" s="20"/>
      <c r="E16" s="25"/>
      <c r="G16" s="20"/>
      <c r="H16" s="20"/>
      <c r="I16" s="20"/>
      <c r="J16" s="20"/>
      <c r="K16" s="20"/>
      <c r="L16" s="20"/>
      <c r="M16" s="20"/>
      <c r="N16" s="20"/>
      <c r="O16" s="20"/>
      <c r="Q16" s="20"/>
    </row>
    <row r="17" spans="1:15" s="27" customFormat="1" ht="13.15" customHeight="1" x14ac:dyDescent="0.2">
      <c r="A17" s="95" t="s">
        <v>86</v>
      </c>
      <c r="B17" s="96" t="s">
        <v>88</v>
      </c>
      <c r="C17" s="96" t="s">
        <v>89</v>
      </c>
      <c r="D17" s="98" t="s">
        <v>90</v>
      </c>
      <c r="E17" s="89" t="s">
        <v>103</v>
      </c>
      <c r="F17" s="90"/>
      <c r="G17" s="90"/>
      <c r="H17" s="91" t="s">
        <v>104</v>
      </c>
      <c r="I17" s="90"/>
      <c r="J17" s="90"/>
      <c r="K17" s="90"/>
      <c r="L17" s="90"/>
      <c r="M17" s="92"/>
      <c r="N17" s="93" t="s">
        <v>117</v>
      </c>
      <c r="O17" s="94"/>
    </row>
    <row r="18" spans="1:15" s="27" customFormat="1" ht="67.5" customHeight="1" x14ac:dyDescent="0.2">
      <c r="A18" s="86"/>
      <c r="B18" s="97"/>
      <c r="C18" s="97"/>
      <c r="D18" s="97"/>
      <c r="E18" s="28" t="s">
        <v>91</v>
      </c>
      <c r="F18" s="29" t="s">
        <v>92</v>
      </c>
      <c r="G18" s="30" t="s">
        <v>112</v>
      </c>
      <c r="H18" s="31" t="s">
        <v>91</v>
      </c>
      <c r="I18" s="28" t="s">
        <v>92</v>
      </c>
      <c r="J18" s="30" t="s">
        <v>112</v>
      </c>
      <c r="K18" s="32" t="s">
        <v>115</v>
      </c>
      <c r="L18" s="30" t="s">
        <v>93</v>
      </c>
      <c r="M18" s="30" t="s">
        <v>94</v>
      </c>
      <c r="N18" s="33" t="s">
        <v>113</v>
      </c>
      <c r="O18" s="34" t="s">
        <v>114</v>
      </c>
    </row>
    <row r="19" spans="1:15" s="27" customFormat="1" ht="11.25" x14ac:dyDescent="0.2">
      <c r="A19" s="43">
        <v>1</v>
      </c>
      <c r="B19" s="44"/>
      <c r="C19" s="45"/>
      <c r="D19" s="46"/>
      <c r="E19" s="47"/>
      <c r="F19" s="47"/>
      <c r="G19" s="56"/>
      <c r="H19" s="48"/>
      <c r="I19" s="49"/>
      <c r="J19" s="49"/>
      <c r="K19" s="49"/>
      <c r="L19" s="57"/>
      <c r="M19" s="49"/>
      <c r="N19" s="49"/>
      <c r="O19" s="49"/>
    </row>
    <row r="20" spans="1:15" s="27" customFormat="1" ht="11.25" x14ac:dyDescent="0.2">
      <c r="A20" s="50">
        <v>2</v>
      </c>
      <c r="B20" s="51"/>
      <c r="C20" s="51"/>
      <c r="D20" s="38"/>
      <c r="E20" s="37"/>
      <c r="F20" s="37"/>
      <c r="G20" s="39"/>
      <c r="H20" s="52"/>
      <c r="I20" s="49"/>
      <c r="J20" s="49"/>
      <c r="K20" s="49"/>
      <c r="L20" s="57"/>
      <c r="M20" s="49"/>
      <c r="N20" s="49"/>
      <c r="O20" s="49"/>
    </row>
    <row r="21" spans="1:15" s="27" customFormat="1" ht="11.25" x14ac:dyDescent="0.2">
      <c r="A21" s="53">
        <v>3</v>
      </c>
      <c r="B21" s="54"/>
      <c r="C21" s="54"/>
      <c r="D21" s="42"/>
      <c r="E21" s="41"/>
      <c r="F21" s="41"/>
      <c r="G21" s="39"/>
      <c r="H21" s="52"/>
      <c r="I21" s="49"/>
      <c r="J21" s="49"/>
      <c r="K21" s="49"/>
      <c r="L21" s="57"/>
      <c r="M21" s="49"/>
      <c r="N21" s="49"/>
      <c r="O21" s="49"/>
    </row>
    <row r="22" spans="1:15" s="27" customFormat="1" ht="11.25" x14ac:dyDescent="0.2">
      <c r="A22" s="53"/>
      <c r="B22" s="54"/>
      <c r="C22" s="54"/>
      <c r="D22" s="42"/>
      <c r="E22" s="41"/>
      <c r="F22" s="41"/>
      <c r="G22" s="39"/>
      <c r="H22" s="52"/>
      <c r="I22" s="49"/>
      <c r="J22" s="49"/>
      <c r="K22" s="49"/>
      <c r="L22" s="57"/>
      <c r="M22" s="49"/>
      <c r="N22" s="49"/>
      <c r="O22" s="49"/>
    </row>
    <row r="23" spans="1:15" s="27" customFormat="1" ht="11.25" x14ac:dyDescent="0.2">
      <c r="A23" s="53"/>
      <c r="B23" s="54"/>
      <c r="C23" s="54"/>
      <c r="D23" s="42"/>
      <c r="E23" s="41"/>
      <c r="F23" s="41"/>
      <c r="G23" s="39"/>
      <c r="H23" s="52"/>
      <c r="I23" s="49"/>
      <c r="J23" s="49"/>
      <c r="K23" s="49"/>
      <c r="L23" s="57"/>
      <c r="M23" s="49"/>
      <c r="N23" s="49"/>
      <c r="O23" s="49"/>
    </row>
    <row r="24" spans="1:15" ht="15.75" x14ac:dyDescent="0.25">
      <c r="C24" s="23"/>
    </row>
    <row r="25" spans="1:15" x14ac:dyDescent="0.2">
      <c r="A25" s="24" t="s">
        <v>96</v>
      </c>
      <c r="B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2">
      <c r="A26" s="24" t="s">
        <v>97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2">
      <c r="C27" s="24"/>
    </row>
    <row r="28" spans="1:15" x14ac:dyDescent="0.2">
      <c r="B28" s="11" t="s">
        <v>118</v>
      </c>
      <c r="E28" s="11" t="s">
        <v>98</v>
      </c>
    </row>
    <row r="29" spans="1:15" x14ac:dyDescent="0.2">
      <c r="B29" s="11" t="s">
        <v>119</v>
      </c>
      <c r="F29" s="24" t="s">
        <v>99</v>
      </c>
    </row>
    <row r="32" spans="1:15" x14ac:dyDescent="0.2">
      <c r="A32" s="11" t="s">
        <v>101</v>
      </c>
      <c r="D32" s="24"/>
    </row>
    <row r="33" spans="4:4" x14ac:dyDescent="0.2">
      <c r="D33" s="24"/>
    </row>
  </sheetData>
  <mergeCells count="7">
    <mergeCell ref="E17:G17"/>
    <mergeCell ref="H17:M17"/>
    <mergeCell ref="N17:O17"/>
    <mergeCell ref="A17:A18"/>
    <mergeCell ref="B17:B18"/>
    <mergeCell ref="C17:C18"/>
    <mergeCell ref="D17:D18"/>
  </mergeCells>
  <phoneticPr fontId="0" type="noConversion"/>
  <dataValidations count="6">
    <dataValidation type="list" allowBlank="1" showInputMessage="1" showErrorMessage="1" sqref="E11" xr:uid="{00000000-0002-0000-0200-000000000000}">
      <formula1>aukod</formula1>
    </dataValidation>
    <dataValidation type="textLength" operator="equal" allowBlank="1" showInputMessage="1" showErrorMessage="1" sqref="E19:E23" xr:uid="{00000000-0002-0000-0200-000001000000}">
      <formula1>6</formula1>
    </dataValidation>
    <dataValidation type="list" allowBlank="1" showInputMessage="1" showErrorMessage="1" sqref="G19:G23 J19:J23" xr:uid="{00000000-0002-0000-0200-000002000000}">
      <formula1>grads</formula1>
    </dataValidation>
    <dataValidation type="list" allowBlank="1" showInputMessage="1" showErrorMessage="1" sqref="K19:K23" xr:uid="{00000000-0002-0000-0200-000003000000}">
      <formula1>laiks</formula1>
    </dataValidation>
    <dataValidation type="whole" allowBlank="1" showInputMessage="1" showErrorMessage="1" sqref="L19:L23" xr:uid="{00000000-0002-0000-0200-000004000000}">
      <formula1>1</formula1>
      <formula2>10</formula2>
    </dataValidation>
    <dataValidation allowBlank="1" showInputMessage="1" showErrorMessage="1" prompt="Kārtēja akadēmiska semestra numurs (1 vai 2)" sqref="E13" xr:uid="{00000000-0002-0000-0200-000005000000}"/>
  </dataValidations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Atšifrējums</vt:lpstr>
      <vt:lpstr>visas-atskaites</vt:lpstr>
      <vt:lpstr>maina</vt:lpstr>
      <vt:lpstr>aukod</vt:lpstr>
      <vt:lpstr>aukods</vt:lpstr>
      <vt:lpstr>aunosauk</vt:lpstr>
      <vt:lpstr>BeiguGadsKol</vt:lpstr>
      <vt:lpstr>GadsKol</vt:lpstr>
      <vt:lpstr>grads</vt:lpstr>
      <vt:lpstr>GradsKol</vt:lpstr>
      <vt:lpstr>IemeslsKol</vt:lpstr>
      <vt:lpstr>izmk</vt:lpstr>
      <vt:lpstr>izmn</vt:lpstr>
      <vt:lpstr>KodaSuna</vt:lpstr>
      <vt:lpstr>laiks</vt:lpstr>
      <vt:lpstr>LidzKol</vt:lpstr>
      <vt:lpstr>LigNumKol</vt:lpstr>
      <vt:lpstr>NoKol</vt:lpstr>
      <vt:lpstr>NpkKol</vt:lpstr>
      <vt:lpstr>PersKodsKol</vt:lpstr>
      <vt:lpstr>ProgKodsKol</vt:lpstr>
      <vt:lpstr>ProgNosKol</vt:lpstr>
      <vt:lpstr>RikDatKol</vt:lpstr>
      <vt:lpstr>RikNrKol</vt:lpstr>
      <vt:lpstr>UzvardsKol</vt:lpstr>
      <vt:lpstr>VardsKol</vt:lpstr>
      <vt:lpstr>VeidsKol</vt:lpstr>
    </vt:vector>
  </TitlesOfParts>
  <Company>Studiju fonds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Lutkovska</dc:creator>
  <cp:lastModifiedBy>Ilze Lutkovska</cp:lastModifiedBy>
  <cp:lastPrinted>2008-09-02T06:10:04Z</cp:lastPrinted>
  <dcterms:created xsi:type="dcterms:W3CDTF">2002-10-14T15:17:22Z</dcterms:created>
  <dcterms:modified xsi:type="dcterms:W3CDTF">2021-05-17T06:57:36Z</dcterms:modified>
</cp:coreProperties>
</file>